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20490" windowHeight="7755" tabRatio="764" firstSheet="5" activeTab="7"/>
  </bookViews>
  <sheets>
    <sheet name="LANGKAH 1 PROFIL DEKSRIPTOR" sheetId="5" r:id="rId1"/>
    <sheet name="LANGKAH 2 PERUMUSAN CP" sheetId="6" r:id="rId2"/>
    <sheet name="LANGKAH 3 IDENTIFIKASIUNESCO" sheetId="7" r:id="rId3"/>
    <sheet name="LANGKAH 4 CP BIDANG KAJIAN" sheetId="12" r:id="rId4"/>
    <sheet name="Langkah 5 Perhitg sks" sheetId="13" r:id="rId5"/>
    <sheet name="LANGKAH 6 STRUKTUR MK" sheetId="9" r:id="rId6"/>
    <sheet name="LANGKAH 7 SOFTSKILLS" sheetId="10" r:id="rId7"/>
    <sheet name="Sheet1" sheetId="14" r:id="rId8"/>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16" i="14" l="1"/>
  <c r="AM16" i="14"/>
  <c r="AG16" i="14"/>
  <c r="AA16" i="14"/>
  <c r="U16" i="14"/>
  <c r="O16" i="14"/>
  <c r="I16" i="14"/>
  <c r="C16" i="14"/>
  <c r="EM53" i="12"/>
  <c r="I16" i="9"/>
  <c r="D69" i="13"/>
  <c r="K49" i="13"/>
  <c r="AX16" i="14" l="1"/>
  <c r="F68" i="13"/>
  <c r="K51" i="13"/>
  <c r="K16" i="9" l="1"/>
  <c r="EI53" i="12"/>
  <c r="F33" i="13"/>
  <c r="AT53" i="12"/>
  <c r="BB53" i="12"/>
  <c r="BF53" i="12"/>
  <c r="Y53" i="12"/>
  <c r="V53" i="12"/>
  <c r="S53" i="12"/>
  <c r="P53" i="12"/>
  <c r="D53" i="12"/>
  <c r="E30" i="9" l="1"/>
  <c r="F10" i="13"/>
  <c r="D81" i="13"/>
  <c r="EQ53" i="12"/>
  <c r="F47" i="13" l="1"/>
  <c r="F48" i="13"/>
  <c r="O16" i="9"/>
  <c r="AB53" i="12" l="1"/>
  <c r="GI53" i="12" l="1"/>
  <c r="GR53" i="12" l="1"/>
  <c r="GO53" i="12"/>
  <c r="GL53" i="12"/>
  <c r="GE53" i="12"/>
  <c r="GB53" i="12"/>
  <c r="FY53" i="12"/>
  <c r="FV53" i="12"/>
  <c r="FS53" i="12"/>
  <c r="FO53" i="12"/>
  <c r="FL53" i="12"/>
  <c r="FI53" i="12"/>
  <c r="FF53" i="12"/>
  <c r="FB53" i="12"/>
  <c r="EY53" i="12"/>
  <c r="EU53" i="12"/>
  <c r="EF53" i="12"/>
  <c r="EC53" i="12"/>
  <c r="DY53" i="12"/>
  <c r="DW53" i="12"/>
  <c r="DT53" i="12"/>
  <c r="DL53" i="12"/>
  <c r="DI53" i="12"/>
  <c r="DF53" i="12"/>
  <c r="DC53" i="12"/>
  <c r="CZ53" i="12"/>
  <c r="CW53" i="12"/>
  <c r="CU53" i="12"/>
  <c r="CS53" i="12"/>
  <c r="CP53" i="12"/>
  <c r="CM53" i="12"/>
  <c r="CD53" i="12"/>
  <c r="CA53" i="12"/>
  <c r="BW53" i="12"/>
  <c r="BT53" i="12"/>
  <c r="BP53" i="12"/>
  <c r="BM53" i="12"/>
  <c r="BJ53" i="12"/>
  <c r="AQ53" i="12"/>
  <c r="AM53" i="12"/>
  <c r="AJ53" i="12"/>
  <c r="AG53" i="12"/>
  <c r="AE53" i="12"/>
  <c r="J53" i="12" l="1"/>
  <c r="G16" i="9" l="1"/>
  <c r="C16" i="9"/>
  <c r="M16" i="9" l="1"/>
  <c r="F44" i="13"/>
  <c r="F46" i="13"/>
  <c r="F45" i="13"/>
  <c r="F41" i="13"/>
  <c r="F40" i="13"/>
  <c r="F39" i="13"/>
  <c r="F38" i="13"/>
  <c r="F37" i="13"/>
  <c r="F36" i="13"/>
  <c r="F35" i="13"/>
  <c r="F34" i="13"/>
  <c r="F32" i="13"/>
  <c r="F31" i="13"/>
  <c r="F30" i="13"/>
  <c r="F29" i="13"/>
  <c r="F28" i="13"/>
  <c r="F43" i="13"/>
  <c r="F42" i="13"/>
  <c r="F27" i="13"/>
  <c r="F26" i="13"/>
  <c r="F25" i="13"/>
  <c r="F24" i="13"/>
  <c r="F20" i="13"/>
  <c r="F23" i="13"/>
  <c r="F17" i="13"/>
  <c r="F22" i="13"/>
  <c r="F19" i="13"/>
  <c r="F18" i="13"/>
  <c r="F21" i="13"/>
  <c r="F16" i="13"/>
  <c r="F15" i="13"/>
  <c r="F14" i="13"/>
  <c r="F13" i="13"/>
  <c r="F12" i="13"/>
  <c r="F11" i="13"/>
  <c r="F9" i="13"/>
  <c r="F8" i="13"/>
  <c r="F7" i="13"/>
  <c r="F6" i="13"/>
  <c r="F5" i="13"/>
  <c r="F4" i="13"/>
  <c r="F49" i="13" l="1"/>
  <c r="G48" i="13" l="1"/>
  <c r="J48" i="13" s="1"/>
  <c r="G33" i="13"/>
  <c r="J33" i="13" s="1"/>
  <c r="G35" i="13"/>
  <c r="J35" i="13" s="1"/>
  <c r="G26" i="13"/>
  <c r="J26" i="13" s="1"/>
  <c r="G9" i="13"/>
  <c r="J9" i="13" s="1"/>
  <c r="G24" i="13"/>
  <c r="J24" i="13" s="1"/>
  <c r="G12" i="13"/>
  <c r="J12" i="13" s="1"/>
  <c r="G42" i="13"/>
  <c r="J42" i="13" s="1"/>
  <c r="G40" i="13"/>
  <c r="J40" i="13" s="1"/>
  <c r="G28" i="13"/>
  <c r="J28" i="13" s="1"/>
  <c r="G27" i="13"/>
  <c r="J27" i="13" s="1"/>
  <c r="G44" i="13"/>
  <c r="J44" i="13" s="1"/>
  <c r="G30" i="13"/>
  <c r="J30" i="13" s="1"/>
  <c r="G31" i="13"/>
  <c r="J31" i="13" s="1"/>
  <c r="G20" i="13"/>
  <c r="J20" i="13" s="1"/>
  <c r="G17" i="13"/>
  <c r="J17" i="13" s="1"/>
  <c r="G29" i="13"/>
  <c r="J29" i="13" s="1"/>
  <c r="G36" i="13"/>
  <c r="J36" i="13" s="1"/>
  <c r="G25" i="13"/>
  <c r="J25" i="13" s="1"/>
  <c r="G5" i="13"/>
  <c r="J5" i="13" s="1"/>
  <c r="G23" i="13"/>
  <c r="J23" i="13" s="1"/>
  <c r="G4" i="13"/>
  <c r="J4" i="13" s="1"/>
  <c r="G47" i="13"/>
  <c r="J47" i="13" s="1"/>
  <c r="G34" i="13"/>
  <c r="J34" i="13" s="1"/>
  <c r="G22" i="13"/>
  <c r="J22" i="13" s="1"/>
  <c r="G16" i="13"/>
  <c r="J16" i="13" s="1"/>
  <c r="G39" i="13"/>
  <c r="J39" i="13" s="1"/>
  <c r="G14" i="13"/>
  <c r="J14" i="13" s="1"/>
  <c r="G32" i="13"/>
  <c r="J32" i="13" s="1"/>
  <c r="G45" i="13"/>
  <c r="J45" i="13" s="1"/>
  <c r="G43" i="13"/>
  <c r="J43" i="13" s="1"/>
  <c r="G6" i="13"/>
  <c r="J6" i="13" s="1"/>
  <c r="G18" i="13"/>
  <c r="J18" i="13" s="1"/>
  <c r="G15" i="13"/>
  <c r="J15" i="13" s="1"/>
  <c r="G13" i="13"/>
  <c r="J13" i="13" s="1"/>
  <c r="G7" i="13"/>
  <c r="J7" i="13" s="1"/>
  <c r="G38" i="13"/>
  <c r="J38" i="13" s="1"/>
  <c r="G10" i="13"/>
  <c r="J10" i="13" s="1"/>
  <c r="G19" i="13"/>
  <c r="J19" i="13" s="1"/>
  <c r="G37" i="13"/>
  <c r="J37" i="13" s="1"/>
  <c r="G8" i="13"/>
  <c r="J8" i="13" s="1"/>
  <c r="G21" i="13"/>
  <c r="J21" i="13" s="1"/>
  <c r="G11" i="13"/>
  <c r="J11" i="13" s="1"/>
  <c r="G41" i="13"/>
  <c r="J41" i="13" s="1"/>
  <c r="G46" i="13"/>
  <c r="J46" i="13" s="1"/>
  <c r="CJ53" i="12"/>
  <c r="CG53" i="12"/>
  <c r="J49" i="13" l="1"/>
  <c r="J51" i="13" s="1"/>
  <c r="Q16" i="9"/>
  <c r="E16" i="9"/>
  <c r="S16" i="9" l="1"/>
  <c r="G39" i="9"/>
</calcChain>
</file>

<file path=xl/sharedStrings.xml><?xml version="1.0" encoding="utf-8"?>
<sst xmlns="http://schemas.openxmlformats.org/spreadsheetml/2006/main" count="1555" uniqueCount="637">
  <si>
    <t>NO</t>
  </si>
  <si>
    <t>SKS</t>
  </si>
  <si>
    <t>Pancasila</t>
  </si>
  <si>
    <t>KKN</t>
  </si>
  <si>
    <t>Skripsi</t>
  </si>
  <si>
    <t>No</t>
  </si>
  <si>
    <t>CAPAIAN PEMBELAJARAN</t>
  </si>
  <si>
    <t>KAJIAN YANG DIPERLUKAN</t>
  </si>
  <si>
    <t>(1)</t>
  </si>
  <si>
    <t>(2)</t>
  </si>
  <si>
    <t>(3)</t>
  </si>
  <si>
    <t>PROFIL</t>
  </si>
  <si>
    <t>DESKRIPTOR</t>
  </si>
  <si>
    <t>CAPAIAN PEMBELAJARAN/ LEARNING OUTCOME</t>
  </si>
  <si>
    <t>KKNI (SKL/CPL/LO)</t>
  </si>
  <si>
    <t>SNPT</t>
  </si>
  <si>
    <t>ULO PENCIRI PT</t>
  </si>
  <si>
    <t>PLO KHUSUS ASPRO</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</si>
  <si>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</si>
  <si>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</si>
  <si>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</si>
  <si>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</si>
  <si>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</si>
  <si>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</si>
  <si>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</si>
  <si>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</si>
  <si>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</si>
  <si>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</si>
  <si>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</si>
  <si>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</si>
  <si>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</si>
  <si>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</si>
  <si>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</si>
  <si>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</si>
  <si>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</si>
  <si>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</si>
  <si>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</si>
  <si>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</si>
  <si>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</si>
  <si>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</si>
  <si>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</si>
  <si>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</si>
  <si>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</si>
  <si>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</si>
  <si>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</si>
  <si>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</si>
  <si>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</si>
  <si>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</si>
  <si>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</si>
  <si>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</si>
  <si>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</si>
  <si>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Kewirausahaan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</si>
  <si>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</si>
  <si>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</si>
  <si>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</si>
  <si>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</si>
  <si>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</si>
  <si>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</si>
  <si>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</si>
  <si>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</si>
  <si>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</si>
  <si>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</si>
  <si>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</si>
  <si>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</si>
  <si>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</si>
  <si>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</si>
  <si>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</si>
  <si>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</si>
  <si>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</si>
  <si>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</si>
  <si>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</si>
  <si>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</si>
  <si>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</si>
  <si>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</si>
  <si>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</si>
  <si>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</si>
  <si>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</si>
  <si>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</si>
  <si>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</si>
  <si>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</si>
  <si>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</si>
  <si>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</si>
  <si>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</si>
  <si>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</si>
  <si>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</si>
  <si>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</si>
  <si>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</si>
  <si>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</si>
  <si>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</si>
  <si>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</si>
  <si>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</si>
  <si>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</si>
  <si>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</si>
  <si>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</si>
  <si>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Pilihan</t>
  </si>
  <si>
    <t>JML SKS MAKUL PENCIRI NAS. &amp; UNIV. &amp; PILIHAN</t>
  </si>
  <si>
    <t>SKS PENGURANG</t>
  </si>
  <si>
    <t>TOTAL BEBAN</t>
  </si>
  <si>
    <t>Mengingat</t>
  </si>
  <si>
    <t>Memahami</t>
  </si>
  <si>
    <t>Menerapkan</t>
  </si>
  <si>
    <t>Menganalisis</t>
  </si>
  <si>
    <t>Menilai</t>
  </si>
  <si>
    <t>Menciptakan</t>
  </si>
  <si>
    <t>TOTAL sks MK Pilihan</t>
  </si>
  <si>
    <t>4 makul (7%)</t>
  </si>
  <si>
    <t>berperan sebagai warga negara yang bangga dan cinta tanah air, memiliki nasionalisme serta rasa tanggung jawab pada negara dan bangsa;</t>
  </si>
  <si>
    <t>KETERAMPILAN UMUM</t>
  </si>
  <si>
    <t>KETERAMPILAN KHUSUS</t>
  </si>
  <si>
    <t>Bahasa Inggris</t>
  </si>
  <si>
    <t>Bahasa Indonesia</t>
  </si>
  <si>
    <t>20 sks</t>
  </si>
  <si>
    <t>Entrepeneurial banker yang mumpuni dalam mengelola lembaga keuangan syariah</t>
  </si>
  <si>
    <t xml:space="preserve">Praktisi di Lembaga keuangan dan perbankan syariah </t>
  </si>
  <si>
    <t xml:space="preserve">Konsultan pada sektor keuangan dan perbankan syariah </t>
  </si>
  <si>
    <t>Mampu melaksanakan pekerjaan operasional pada bank sayariah maupun lembaga keuangan syariah yang menyeluruh dan paham dengan baik tentang instruksi kerja dan indikator capaian kerja secara efektif dan efisien.</t>
  </si>
  <si>
    <t>Mampu memberikan konsultasi terkait fatwa, hukum, operasional, produk dan jasa yang ada pada sektor keuangan dan perbankan syariah, mampu membuat program pemberdayaan ekonomi pada sektor keuangan dan perbankan syariah</t>
  </si>
  <si>
    <t>ILMU TAUHID (KETUHANAN DAN KEMANUSIAAN)</t>
  </si>
  <si>
    <t>MATEMATIKA KEUANGAN</t>
  </si>
  <si>
    <t>PENGANTAR MANAJEMEN</t>
  </si>
  <si>
    <t>ISLAM DAN ILMU PENGETAHUAN</t>
  </si>
  <si>
    <t>PENGANTAR BISNIS ISLAM</t>
  </si>
  <si>
    <t>BLKS (BANK &amp; LEMB. KEU. SYARIAH)</t>
  </si>
  <si>
    <t>EKONOMI MAKRO SYARIAH</t>
  </si>
  <si>
    <t>EKONOMI MIKRO SYARIAH</t>
  </si>
  <si>
    <t>Kemuhammadiyahan</t>
  </si>
  <si>
    <t>LAB. SISTEM OPERASIONAL BANK SYARIAH</t>
  </si>
  <si>
    <t>ANALISA LAPORAN KEUANGAN</t>
  </si>
  <si>
    <t>MANAJEMEN KEUANGAN BANK SYARIAH</t>
  </si>
  <si>
    <t>MANAJEMEN STRATEGIK BANK SYARIAH</t>
  </si>
  <si>
    <t xml:space="preserve">PENGOLAHAN DATA STATISTIK </t>
  </si>
  <si>
    <t>ASPEK HUKUM BANK SYARIAH *)</t>
  </si>
  <si>
    <t xml:space="preserve">AKUNTANSI PENDANAAN DAN JASA SYARIAH  </t>
  </si>
  <si>
    <t>LAB. APLIKASI KOMPUTER</t>
  </si>
  <si>
    <t>MANAJEMEN OPERASIONAL BANK SYARIAH</t>
  </si>
  <si>
    <t>MANAJEMEN PEMBIAYAAN BANK SYARIAH</t>
  </si>
  <si>
    <t>SISTEM INFORMASI MANAJEMEN</t>
  </si>
  <si>
    <t>LAB. ROLE PLAY OPERASIONAL BANK SYARIAH</t>
  </si>
  <si>
    <t xml:space="preserve">EKONOMI DIGITAL </t>
  </si>
  <si>
    <t>Kemanusiaan dan Keimanan</t>
  </si>
  <si>
    <t>EKONOMI MONETER ISLAM</t>
  </si>
  <si>
    <t>ETIKA BISNIS ISLAM</t>
  </si>
  <si>
    <t>MANAJEMEN SUMBER DAYA INSANI</t>
  </si>
  <si>
    <t>METODE PENELITIAN BISNIS</t>
  </si>
  <si>
    <t>PEGADAIAN SYARIAH *)</t>
  </si>
  <si>
    <t>SEMINAR PROPOSAL SKRIPSI</t>
  </si>
  <si>
    <t>STUDI KELAYAKAN BISNIS</t>
  </si>
  <si>
    <t>ASURANSI SYARIAH *)</t>
  </si>
  <si>
    <t>10 SKS</t>
  </si>
  <si>
    <t xml:space="preserve">BAHASA ARAB </t>
  </si>
  <si>
    <t>BAHASA INDONESIA</t>
  </si>
  <si>
    <t xml:space="preserve">BAHASA INGGRIS </t>
  </si>
  <si>
    <t>PANCASILA</t>
  </si>
  <si>
    <t>BAHASA ARAB BISNIS</t>
  </si>
  <si>
    <t xml:space="preserve">BAHASA INGGRIS BISNIS </t>
  </si>
  <si>
    <t>KEWARGANEGARAAN</t>
  </si>
  <si>
    <t>HADIST IQTISHODI</t>
  </si>
  <si>
    <t>METODE STUDI ISLAM</t>
  </si>
  <si>
    <t>EKONOMI ISLAM</t>
  </si>
  <si>
    <t>FIKIH PRODUK PEMBIAYAAN</t>
  </si>
  <si>
    <t>MANAJEMEN PERBANKAN SYARIAH</t>
  </si>
  <si>
    <t xml:space="preserve">STATISTIKA </t>
  </si>
  <si>
    <t>TAFSIR IQTISHODI</t>
  </si>
  <si>
    <t>KEMUHAMMADIYAHAN</t>
  </si>
  <si>
    <t>KEWIRAUSAHAAN</t>
  </si>
  <si>
    <t>KULIAH KERJA NYATA (KKN)</t>
  </si>
  <si>
    <t>MAGANG</t>
  </si>
  <si>
    <t>TUGAS AKHIR / SKRIPSI</t>
  </si>
  <si>
    <t>urutan warna dijadikan pedoman</t>
  </si>
  <si>
    <t>Praktisi di Lembaga keuangan dan perbankan syariah</t>
  </si>
  <si>
    <t>Konsultan pada sektor keuangan dan perbankan syariah</t>
  </si>
  <si>
    <t>(7)</t>
  </si>
  <si>
    <t>(8)</t>
  </si>
  <si>
    <t>(9)</t>
  </si>
  <si>
    <t>KK1</t>
  </si>
  <si>
    <t>KK2</t>
  </si>
  <si>
    <t>Mampu menyusun segmentasi pemasaran produk perbankan syariah</t>
  </si>
  <si>
    <t>KK3</t>
  </si>
  <si>
    <t>Mampu membuat laporan studi kelayakan pembiayaan</t>
  </si>
  <si>
    <t>KK4</t>
  </si>
  <si>
    <t>Mampu membuat produk inovasi keuangan syariah</t>
  </si>
  <si>
    <t>KK5</t>
  </si>
  <si>
    <t>Mampu membuat kajian terkait pengembangan ekonomi syariah di Indonesia</t>
  </si>
  <si>
    <t>KU1</t>
  </si>
  <si>
    <t>KU2</t>
  </si>
  <si>
    <t>KU3</t>
  </si>
  <si>
    <t>KU4</t>
  </si>
  <si>
    <t>KU5</t>
  </si>
  <si>
    <t>KU6</t>
  </si>
  <si>
    <t>KU7</t>
  </si>
  <si>
    <t>KU8</t>
  </si>
  <si>
    <t>KU9</t>
  </si>
  <si>
    <t>PP1</t>
  </si>
  <si>
    <r>
      <t xml:space="preserve">Mampu membuat dan melakukan penelitian di </t>
    </r>
    <r>
      <rPr>
        <sz val="12"/>
        <color theme="1"/>
        <rFont val="Cambria"/>
        <family val="1"/>
      </rPr>
      <t>bidang Bank dan keuangan syariah</t>
    </r>
  </si>
  <si>
    <t>PP2</t>
  </si>
  <si>
    <r>
      <t xml:space="preserve">Mampu </t>
    </r>
    <r>
      <rPr>
        <sz val="12"/>
        <color theme="1"/>
        <rFont val="Cambria"/>
        <family val="1"/>
      </rPr>
      <t>mengelola dan Penyelenggara bank dan keuangan syariah</t>
    </r>
  </si>
  <si>
    <t>PP3</t>
  </si>
  <si>
    <t>Kemampuan dalam mengoperasikan sistem pada bank syariah</t>
  </si>
  <si>
    <t>PP4</t>
  </si>
  <si>
    <t>Kemampuan berkomunikasi dimuka umum</t>
  </si>
  <si>
    <t>√</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</si>
  <si>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</si>
  <si>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 xml:space="preserve">EKONOMI KEUANGAN PUBLIC SYARIAH </t>
  </si>
  <si>
    <t xml:space="preserve">PERPAJAKAN </t>
  </si>
  <si>
    <t>INDUSTRI KEUANGAN NON BANK (IKNB) SYARIAH</t>
  </si>
  <si>
    <t>FIQH MUAMALAH PENDANAAN DAN JASA</t>
  </si>
  <si>
    <t>FIQH IBADAH DAN AKHLAK</t>
  </si>
  <si>
    <t>IBADAH, AKHLAQ DAN MUAMALAH</t>
  </si>
  <si>
    <t xml:space="preserve">MANAJEMEN INOVASI PRODUK DAN PEMASARAN  BANK SYARIAH </t>
  </si>
  <si>
    <t xml:space="preserve">PUBLIC RELATION </t>
  </si>
  <si>
    <t>FILSAFAT EKONOMI ISLAM</t>
  </si>
  <si>
    <t xml:space="preserve">FINTECH SYARIAH </t>
  </si>
  <si>
    <t xml:space="preserve">MANAJEMEN ZISWAF </t>
  </si>
  <si>
    <t>Pengantar Akuntansi</t>
  </si>
  <si>
    <t>Manajemen lembaga keuangan syariah*)</t>
  </si>
  <si>
    <t>61 makul (100%)</t>
  </si>
  <si>
    <t>3 makul (4%)</t>
  </si>
  <si>
    <t>Ilmu Keagamaan</t>
  </si>
  <si>
    <t>Visi</t>
  </si>
  <si>
    <t>MK Pilihan 1</t>
  </si>
  <si>
    <t>MK Pilihan 2</t>
  </si>
  <si>
    <t>MK Pilihan 3</t>
  </si>
  <si>
    <t>MK Pilihan 4</t>
  </si>
  <si>
    <t>Kewarganegaraan</t>
  </si>
  <si>
    <t>NAMA MK</t>
  </si>
  <si>
    <r>
      <t xml:space="preserve">Menjadi Program Studi Perbankan Syariah yang Unggul dan Inovatif dalam </t>
    </r>
    <r>
      <rPr>
        <b/>
        <sz val="12"/>
        <rFont val="Century"/>
        <family val="1"/>
      </rPr>
      <t>Pengembangan Ekonomi Digital</t>
    </r>
    <r>
      <rPr>
        <sz val="12"/>
        <rFont val="Century"/>
        <family val="1"/>
      </rPr>
      <t xml:space="preserve"> Berdasarkan Nilai-nilai Islam untuk Kesejahteraan Masyarakat</t>
    </r>
  </si>
  <si>
    <t>MK PENDUKUNG KEUNGGULAN PRODI PERBANKAN SYARIAH (Pengembangan Ekonomi Digital)</t>
  </si>
  <si>
    <t xml:space="preserve">SKS Mata kuliah </t>
  </si>
  <si>
    <t>Keterangan</t>
  </si>
  <si>
    <t>SKS Keunggulan</t>
  </si>
  <si>
    <t>Semester</t>
  </si>
  <si>
    <t>Semester 4</t>
  </si>
  <si>
    <t>MK Utuh</t>
  </si>
  <si>
    <t>Semester 6</t>
  </si>
  <si>
    <t>Total</t>
  </si>
  <si>
    <t xml:space="preserve">LO FINISH PRODI </t>
  </si>
  <si>
    <t>PROFIL 1</t>
  </si>
  <si>
    <t>PROFIL 2</t>
  </si>
  <si>
    <t>PROFIL 3</t>
  </si>
  <si>
    <t xml:space="preserve">SEMINAR PROPOSAL </t>
  </si>
  <si>
    <t>Ibadah, Akhlak dan Muamalah</t>
  </si>
  <si>
    <t>Semester 5</t>
  </si>
  <si>
    <t>Islam dan ilmu ekonomi</t>
  </si>
  <si>
    <t>Pasar Modal Syariah *)</t>
  </si>
  <si>
    <t>19 sks</t>
  </si>
  <si>
    <t>8 makul (12%)</t>
  </si>
  <si>
    <t>46 makul (77%)</t>
  </si>
  <si>
    <t>60 makul (100%)</t>
  </si>
  <si>
    <t>Kamampuan Dasar Umum</t>
  </si>
  <si>
    <t>Pancasila dalam konteks sejarah perjuangan bangsa</t>
  </si>
  <si>
    <t>Pancasila, filsafat dan kehidupan bangsa</t>
  </si>
  <si>
    <t>Pancasila sebagai paradigm social dan politik</t>
  </si>
  <si>
    <t>Pancasila sebagai paradigm hukum, ekonomi, Iptek, seni budaya dan lingkungan hidup, sentralisasi dan desentralisasi kekuasaan</t>
  </si>
  <si>
    <t>Konsep dan implementasi Otonomi Daerah dan strategi pembangunan nasional</t>
  </si>
  <si>
    <t>Karakteristik Identitas Nasional Unsur-unsur Pembentuk Identitas Nasional, Proses Pembentukan Bangsa &amp; Negara Pengertian, Karakteristik, latar belakang masyarakat madani</t>
  </si>
  <si>
    <t>Hak dan Kewajiban Warga Negara Azas Kewarganegaraan Unsur-unsur Penentu Kewarganegaraan, Masalah Status Kewarganegaraan Tata Cara dan Bukti Memperoleh Kewarganegaraan Indonesia</t>
  </si>
  <si>
    <t>Hak Asasi Manusia Tujuan Hak Asasi Manusia Dasar Hukum pelaksanaan HAM Hak dan kewajiban warga negara</t>
  </si>
  <si>
    <t>teori teori yang terkait dengan goe politik</t>
  </si>
  <si>
    <t>Hakekat Otonomi Daerah Prinsip-prinsip Otonomi Daerah dan kewajiban dan hak warga dalam pemilihan umum</t>
  </si>
  <si>
    <t>Politik dan Strategi , Peran dan fungsi politik strategi pra dan pasca kemerdekaan</t>
  </si>
  <si>
    <t>Bertakwa kepada Tuhan Yang Maha Esa dan mampu menunjukkan sikap religius;</t>
  </si>
  <si>
    <t>Fungsi bahasa Indonesia</t>
  </si>
  <si>
    <t>Penulisan ilmiah</t>
  </si>
  <si>
    <t>Grammer</t>
  </si>
  <si>
    <t>Speaking</t>
  </si>
  <si>
    <t>Writing  &amp; Reading</t>
  </si>
  <si>
    <t>Bahasa Inggris Bisnis</t>
  </si>
  <si>
    <t xml:space="preserve">Grammer Bisnis </t>
  </si>
  <si>
    <t>Writing Bisnis English</t>
  </si>
  <si>
    <t>Speaking English Business</t>
  </si>
  <si>
    <t>Bahasa Arab</t>
  </si>
  <si>
    <t>Ejaan EYD</t>
  </si>
  <si>
    <t>Kosakata Bahasa Arab</t>
  </si>
  <si>
    <t>Percakapan sehari-hari</t>
  </si>
  <si>
    <t>Penulisan dalam bahasa Arab</t>
  </si>
  <si>
    <t>Kosakata Bahasa Arab Bisnis</t>
  </si>
  <si>
    <t>Percakapan sehari-hari dalam Bisnis</t>
  </si>
  <si>
    <t>Penulisan dalam bahasa Arab Bisnis</t>
  </si>
  <si>
    <t>Bahasa Arab Bisnis</t>
  </si>
  <si>
    <t>ILMU EKONOMI</t>
  </si>
  <si>
    <t>Matematika Keuangan</t>
  </si>
  <si>
    <t>Perhitungan bagi hasil</t>
  </si>
  <si>
    <t>Metode perhitungan bunga pada bank konvensional</t>
  </si>
  <si>
    <t>Ekonomi Keuangan Public Syariah</t>
  </si>
  <si>
    <t>Teori konsumsi</t>
  </si>
  <si>
    <t>teori pendapatan dalam Islam</t>
  </si>
  <si>
    <t xml:space="preserve">Teori konsumsi </t>
  </si>
  <si>
    <t>Mekanisme distribusi kekayaan</t>
  </si>
  <si>
    <t>Perpajakan</t>
  </si>
  <si>
    <t>Dasar hukum perpajakan</t>
  </si>
  <si>
    <t>Mekanisme pertihungan pajak</t>
  </si>
  <si>
    <t>Kewajiban WNI atas pajak</t>
  </si>
  <si>
    <t>Ekonomi Digital</t>
  </si>
  <si>
    <t>Pengertian era Industri 4.0</t>
  </si>
  <si>
    <t>Platform dan market place</t>
  </si>
  <si>
    <t>Isu-isu dalam ekonomi Digital</t>
  </si>
  <si>
    <t>Ekonomi Moneter Islam</t>
  </si>
  <si>
    <t>Hal-hal yang mempengaruhi ekonomi moneter</t>
  </si>
  <si>
    <t>Pengertian Ekonomi moneter dan fungsinya dalam perekonomian</t>
  </si>
  <si>
    <t>Pengertian IKNB Syariah dan dasar hukumnya</t>
  </si>
  <si>
    <t>Sistem operasional IKNB Syariah</t>
  </si>
  <si>
    <t>Perkembangan IKNB Syariah di Indonesia</t>
  </si>
  <si>
    <t>Regulasi IKNB Syariah di Indonesia</t>
  </si>
  <si>
    <t>Pengertian umum tentang fintech dan fintech syariah</t>
  </si>
  <si>
    <t>dasar hukum yang mengatur fintech syariah</t>
  </si>
  <si>
    <t>produk-produk dalam fintech syariah</t>
  </si>
  <si>
    <t>Mekanisme pengembangan produk pada fintech syariah</t>
  </si>
  <si>
    <t>Asuransi Syariah</t>
  </si>
  <si>
    <t>Pengertian dan fungsi Asuransi Syariah</t>
  </si>
  <si>
    <t>Mekanisme kerja Asuransi Syariah</t>
  </si>
  <si>
    <t>Akad-akad yang dipakai dalam asuransi syariah</t>
  </si>
  <si>
    <t>Dasar hukum yang melandasi asuransi Syariah</t>
  </si>
  <si>
    <t>Pegadaian Syariah</t>
  </si>
  <si>
    <t>Pengertian dan tujuan pegadaian syariah</t>
  </si>
  <si>
    <t>Dasar hukum dan mekanisme pegadaian syariah</t>
  </si>
  <si>
    <t>akad pada pegadian syariah</t>
  </si>
  <si>
    <t>Dasar hukum negada atas Bank Syariah</t>
  </si>
  <si>
    <t>Fatwa-fatwa MUI tentang produk-produk bank syariah</t>
  </si>
  <si>
    <t>Akad-akad yang ad apada BS</t>
  </si>
  <si>
    <t>Ekonomi Islam</t>
  </si>
  <si>
    <t>Pengertian Ekonomi dalam paradigma Islam</t>
  </si>
  <si>
    <t>Teori-teori yang mendukung ekonomi Islam</t>
  </si>
  <si>
    <t>Landasan hukum ekonomi Islam</t>
  </si>
  <si>
    <t>Praktek-praktek Ekonomi Islam</t>
  </si>
  <si>
    <t>Ekonomi Mikro Syariah</t>
  </si>
  <si>
    <t>Pengertian ekonomi mikro syariah</t>
  </si>
  <si>
    <t>Teori Supply and demand</t>
  </si>
  <si>
    <t>Teori kepuasan maksimal</t>
  </si>
  <si>
    <t>Ekonomi Makro Syariah</t>
  </si>
  <si>
    <t>Pengertian ekonomi makro</t>
  </si>
  <si>
    <t>Teori pendapatan</t>
  </si>
  <si>
    <t>teori pertumbuhan ekonomi suatu negara</t>
  </si>
  <si>
    <t>Metode Studi Isam</t>
  </si>
  <si>
    <t>sumber-sumber ajaran Islam</t>
  </si>
  <si>
    <t>pendekatan-pendekatan studi Islam</t>
  </si>
  <si>
    <t>Model-model studi Islam</t>
  </si>
  <si>
    <t>Fikih Muamalah (Produk dan Jasa)</t>
  </si>
  <si>
    <t>Pengertian dan tujuan MK</t>
  </si>
  <si>
    <t>Fikih muamalah terkait Jasa pada BS</t>
  </si>
  <si>
    <t>Fikih muamalah produk BS</t>
  </si>
  <si>
    <t>Thaharoh</t>
  </si>
  <si>
    <t>Tatacara Ibadah yang tercantum dalam rukun Islam</t>
  </si>
  <si>
    <t>Akhlaqul karimah</t>
  </si>
  <si>
    <t>Ilmu Tauhid (Ketuhanan dan kemanusiaan)</t>
  </si>
  <si>
    <t>Rukun Iman</t>
  </si>
  <si>
    <t>Rukun Islam</t>
  </si>
  <si>
    <t>Hablu minalloh dan hablu minanass</t>
  </si>
  <si>
    <t>Filsafat Ekonomi Islam</t>
  </si>
  <si>
    <t>Paradigma berfikir secara Islami</t>
  </si>
  <si>
    <t>Paradigma Ekonomi dalam Islam</t>
  </si>
  <si>
    <t>Pencapaian Fallah</t>
  </si>
  <si>
    <t>Tafsir Iqtishodi</t>
  </si>
  <si>
    <t>Ayat-ayat Al Qur'an yang memuat penejlasan tentang Ekonomi</t>
  </si>
  <si>
    <t>Hafalan ayat-ayat Al qur'an</t>
  </si>
  <si>
    <t>Pemahaman tafsir ekonomi</t>
  </si>
  <si>
    <t>Hadits Iqtishodi</t>
  </si>
  <si>
    <t>Hadits yang menjelaskan tentan EI</t>
  </si>
  <si>
    <t>Pemahaman Hadist tentang EI</t>
  </si>
  <si>
    <t>Dasar hukum Fikih terhadap produk-produk baru BS</t>
  </si>
  <si>
    <t>Dasar hukum Fikih terhadap akad yang digunakan dalam produk-produk baru BS</t>
  </si>
  <si>
    <t>Ibadah Akhlak dan Muamalah</t>
  </si>
  <si>
    <t>Tata cara beribadah</t>
  </si>
  <si>
    <t>Akhlakul karimah</t>
  </si>
  <si>
    <t>Tatacara berniaga</t>
  </si>
  <si>
    <t>Islam dan Ekonomi</t>
  </si>
  <si>
    <t>Alam pikiran manusia dalam ekonomi</t>
  </si>
  <si>
    <t>pemikiran manusia tentang pemenuhan kebutuhan</t>
  </si>
  <si>
    <t>Tujuan manusia dalam pencapain kebutuhan</t>
  </si>
  <si>
    <t>Sejarah Dakwah Muhammadiyah dan perkembangannya</t>
  </si>
  <si>
    <t>AD ART Muhammadiyah</t>
  </si>
  <si>
    <t>Gerakan-gerakan Muhamamdiyah</t>
  </si>
  <si>
    <t>Ilmu Akuntansi</t>
  </si>
  <si>
    <t>Pengertian dan ruang lingkup akuntansi</t>
  </si>
  <si>
    <t>Pengertian-pengertian dalam akuntansi</t>
  </si>
  <si>
    <t>Pembuatan laporan akuntansi</t>
  </si>
  <si>
    <t>Akuntansi pendanaan, pembiayaan dan jasa</t>
  </si>
  <si>
    <t>Pembuatan laporan akuntansi terkait pembiayaan</t>
  </si>
  <si>
    <t>Pembuatan laporan akuntansi terkait pendanaan</t>
  </si>
  <si>
    <t>Pembuatan laporan akuntansi terkait jasa</t>
  </si>
  <si>
    <t>Analisa laporan keuangan</t>
  </si>
  <si>
    <t>Tujuan pembuatan laporan keuangan</t>
  </si>
  <si>
    <t>Jenis-jenir analisa laporan keuangan</t>
  </si>
  <si>
    <t>Auditing laporan keuangan</t>
  </si>
  <si>
    <t>Spritual dan religitas berwirausaha</t>
  </si>
  <si>
    <t>Menganalisis peluang usaha baru</t>
  </si>
  <si>
    <t>Etika bisnis dan tanggungjawab sosial bisnis</t>
  </si>
  <si>
    <t>Business Life Skills</t>
  </si>
  <si>
    <t>Merancang dan mengembangkan usaha</t>
  </si>
  <si>
    <t>Etika Bisnis Islam</t>
  </si>
  <si>
    <t>Etika dalam berbisnis</t>
  </si>
  <si>
    <t>tuntunan Rasululloh dalam menjalankan bisnis</t>
  </si>
  <si>
    <t>Hal-hal yang harus dilakukan saaat menjalankan bisnis</t>
  </si>
  <si>
    <t>Tujuan melakukan studi kelayakan proyek sebelum proyek dijalankan</t>
  </si>
  <si>
    <t>Tata cara melakukan SKP</t>
  </si>
  <si>
    <t>Ilmu Manajemen</t>
  </si>
  <si>
    <t>Pengalaman Lapangan</t>
  </si>
  <si>
    <t>Magang</t>
  </si>
  <si>
    <t>Memahami sistem BS</t>
  </si>
  <si>
    <t>Penelitian Ekonomi Syariah</t>
  </si>
  <si>
    <t>AIK1</t>
  </si>
  <si>
    <t>AIK2</t>
  </si>
  <si>
    <t>AIK3</t>
  </si>
  <si>
    <t>20 SKS</t>
  </si>
  <si>
    <t>Mampu merancang suatu bisnis syariah, sistem atau proses untuk membangun bisnis tersebut dan menganalisa faktor-faktor yang mempengaruhi bisnisnya. Memiliki pengetahuan dasar tentang perbankan syariah. Memiliki kemampuan dalam manajemen bisnis syariah. Mampu melakukan koordinasi dalam sebuah tim.</t>
  </si>
  <si>
    <t>Pancasila sebagai sistem etika politik dan ideologi Negara</t>
  </si>
  <si>
    <t xml:space="preserve">Yang wajib diambil </t>
  </si>
  <si>
    <t>SEMESTER</t>
  </si>
  <si>
    <t>SEMINAR PROPOSAL</t>
  </si>
  <si>
    <t>Menguasai konsep teoretis aspek hukum perbankan syariah, analisis laporan keuangan bank syariah;</t>
  </si>
  <si>
    <t>Menguasai konsep teoretis manajemen operasional perbankan dan keuangan syariah sesuai dengan perkembangan teknologi informasi terkini, manajemen pemasaran perbankan &amp; keuangan syariah, manajemen resiko perbankan &amp; keuangan syariah dan fiqh muamalah;</t>
  </si>
  <si>
    <t>Menguasai konsep teoretis manajemen perbankan syariah, bank dan lembaga keuangan syariah, akuntansi perbankan syariah, sistem informasi manajemen dan sistem informasi akuntansi perbankan dan keuangan syariah, manajemen strategik perbankan syariah dan analisa laporan keuangan perbankan dan keuangan syariah;</t>
  </si>
  <si>
    <t>Menguasai konsep teoretis public relation, manajemen operasional bank syariah, manajemen pemasaran bank syariah, manajemen strategik bank syariah, manajemen sumber daya insani perbankan syariah, manajemen keuangan perbankan dan lembaga keuangan syariah;</t>
  </si>
  <si>
    <t>Mampu mengedukasi penerapan prinsip-prinsip syariah pada perbankan dan lembaga keuangan syariah;</t>
  </si>
  <si>
    <t>Menguasai isu-isu terkini mengenai perbankan syariah, layanan jasa keuangan syariah, dan produk-produk perbankan syariah;</t>
  </si>
  <si>
    <t>Menguasai konsep dan teori penulisan karya ilmiah dan variabel ekonomi moneter;</t>
  </si>
  <si>
    <t>Menguasai konsep dan teotiris metode penelitian dan statistik;</t>
  </si>
  <si>
    <t>Menguasai konsep teoretis tafsir iqtishodi, hadits iqtishodi, fiqih muamalah,manajemen perbankan syariah, bank dan lembaga keuangan syariah, ekonomi mikro syariah, dan ekonomi makro syariah;</t>
  </si>
  <si>
    <t>PP5</t>
  </si>
  <si>
    <t>PP6</t>
  </si>
  <si>
    <t>PP7</t>
  </si>
  <si>
    <t>PP8</t>
  </si>
  <si>
    <t>PP9</t>
  </si>
  <si>
    <t>PP10</t>
  </si>
  <si>
    <t>PP11</t>
  </si>
  <si>
    <t>PP12</t>
  </si>
  <si>
    <t>PP13</t>
  </si>
  <si>
    <t>Mampu memilih sumberdaya dan memanfaatkan teknologi informasi di bidang perbankan dan keuangan syariah;</t>
  </si>
  <si>
    <t>Menguasai Standart Operasional Prosedur (SOP) dimasing-masing job discription;</t>
  </si>
  <si>
    <t>Mampu menerapkan konsep-konsep dasar (teori, hukum, dan implementasi) terkait dengan perbankan syariah dan  lembaga keuangan syariah;</t>
  </si>
  <si>
    <t>Mampu menemukan sumber masalah terkait perbankan syariah dan  lembaga keuangan syariah melalui proses penyelidikan, analisis, interpretasi data dan informasi berdasarkan prinsip-prinsip perbankan syariah dan  lembaga keuangan syariah;</t>
  </si>
  <si>
    <t>Mampu merumuskan alernatif solusi untuk menyelesaikan masalah   perbankan syariah dan  lembaga keuangan syariah dengan memperhatikan faktor-faktor sosial ekonomi;</t>
  </si>
  <si>
    <t>Mampu menerapkan metode penelitian yang sesuai dengan metodologi keilmuan di bidang perbankan dan keuangan syariah;</t>
  </si>
  <si>
    <t>Mampu melakukan riset yang mencakup identifikasi, formulasi dan analisis masalah perbankan dan  keuangan syariah;</t>
  </si>
  <si>
    <t>Mampu membuat laporan berdasarkan hasil riset di bidang perbankan dan  keuangan syariah;</t>
  </si>
  <si>
    <t>KK6</t>
  </si>
  <si>
    <t>KK7</t>
  </si>
  <si>
    <t>KK8</t>
  </si>
  <si>
    <t>KK9</t>
  </si>
  <si>
    <t>KK10</t>
  </si>
  <si>
    <t>KK11</t>
  </si>
  <si>
    <t>KK12</t>
  </si>
  <si>
    <t>KK13</t>
  </si>
  <si>
    <t>Kemampuan manajemen kegiatan operasional (menghimpun dan menyalurkan dana) di perbankan dan keuangan syariah;</t>
  </si>
  <si>
    <t>Financial Technology Syariah</t>
  </si>
  <si>
    <t>Studi kelayakan Bisnis</t>
  </si>
  <si>
    <t>Pengantar Manajemen</t>
  </si>
  <si>
    <t>Manajemen Lembaga Keuangan syariah</t>
  </si>
  <si>
    <t>Manajemen Inovasi Produk dan Pemasaran Bank syariah</t>
  </si>
  <si>
    <t>Manajemen Operasional Bank Syariah</t>
  </si>
  <si>
    <t>Manajemen sumberdaya Insani</t>
  </si>
  <si>
    <t>Public Relation</t>
  </si>
  <si>
    <t>Manajemen Ziswaf</t>
  </si>
  <si>
    <t>Manajemen strategik Bank Syariah</t>
  </si>
  <si>
    <t>Pengantar Bisnis Islam</t>
  </si>
  <si>
    <t>Metode Penelitian Bisnis</t>
  </si>
  <si>
    <t xml:space="preserve">FINANCIAL TECHNOLOGY SYARIAH </t>
  </si>
  <si>
    <t>Pengertian statistika, data, populasi, sampel dan pemnggunannya sehari-jari</t>
  </si>
  <si>
    <t>Hipotesis</t>
  </si>
  <si>
    <t>Anova</t>
  </si>
  <si>
    <t>Statistika</t>
  </si>
  <si>
    <t>Sejarah teori manajemen</t>
  </si>
  <si>
    <t>Fungsi Manajemen</t>
  </si>
  <si>
    <t>tantangan  dalam maanajemen</t>
  </si>
  <si>
    <t>Pengertian dan ruang lingkup manajemen</t>
  </si>
  <si>
    <t>Pentingnya sebuah inovasi untuk produk</t>
  </si>
  <si>
    <t>Strategi pemasaran suatu produk</t>
  </si>
  <si>
    <t>Langkah-langkah R&amp;D</t>
  </si>
  <si>
    <t>Manajemen pembiayaan dan resiko bank syariah</t>
  </si>
  <si>
    <t>Pengertian ZISWAF</t>
  </si>
  <si>
    <t>Mekanisme Instrumen ZISWAF</t>
  </si>
  <si>
    <t>Penghimpunan ZISWAF</t>
  </si>
  <si>
    <t>Pendistribusian ZISWAF</t>
  </si>
  <si>
    <t>Pengelolaan SIM</t>
  </si>
  <si>
    <t>Hambatan yang terjadi dalam SIM</t>
  </si>
  <si>
    <t>Metode pelaksanaan SIM</t>
  </si>
  <si>
    <t>CS roleplay</t>
  </si>
  <si>
    <t>Teller roleplay</t>
  </si>
  <si>
    <t>Front Office roleplay</t>
  </si>
  <si>
    <t>Financioal Technology</t>
  </si>
  <si>
    <t>Kebijakan moneter Indonesia</t>
  </si>
  <si>
    <t>Jenis LKS</t>
  </si>
  <si>
    <t>Operasional LKDS</t>
  </si>
  <si>
    <t>Sejarah Bank Syariah</t>
  </si>
  <si>
    <t>Proses Operasional FO BS</t>
  </si>
  <si>
    <t>Proses Operasional BO BS</t>
  </si>
  <si>
    <t>Reporting BS</t>
  </si>
  <si>
    <t>Kerangka Dasar Keuangan Islam</t>
  </si>
  <si>
    <t>Intermediary structure</t>
  </si>
  <si>
    <t>Risk Analysis</t>
  </si>
  <si>
    <t>Tantangan Masa depan bisnis perbankan Syariah</t>
  </si>
  <si>
    <t>Proses MSDi</t>
  </si>
  <si>
    <t>Tantangan dalam MSDI</t>
  </si>
  <si>
    <t>Pengembangan MSDI</t>
  </si>
  <si>
    <t>Pengertian dan ruang lingkup MSDI</t>
  </si>
  <si>
    <t>Komunikasi yang efektif</t>
  </si>
  <si>
    <t>public speaking</t>
  </si>
  <si>
    <t xml:space="preserve">strategi komunikasi </t>
  </si>
  <si>
    <t>strategi pengembangan bisnis</t>
  </si>
  <si>
    <t>Langkah-langkah penetapan strategi bisnis</t>
  </si>
  <si>
    <t>Sistem ekonomi Islam</t>
  </si>
  <si>
    <t>sektor-sektor bisnis Islam</t>
  </si>
  <si>
    <t>Model Bisnis Islam</t>
  </si>
  <si>
    <t>Manajemen Perbankan Syariah</t>
  </si>
  <si>
    <t>Shariah Business Leadership</t>
  </si>
  <si>
    <t>Manajemen Tim</t>
  </si>
  <si>
    <t>Operasional Bank Syariah</t>
  </si>
  <si>
    <t>Kesehatan Bank Syariah</t>
  </si>
  <si>
    <t>Latihan MS-Office</t>
  </si>
  <si>
    <t>Latihan Rumus Excel</t>
  </si>
  <si>
    <t>Latihan penggunaan referensi tools</t>
  </si>
  <si>
    <t>Langkah-langkah Penelitian</t>
  </si>
  <si>
    <t>Penelitian kuantitatif</t>
  </si>
  <si>
    <t>Penelitian Kualitatif</t>
  </si>
  <si>
    <t>korelasi dan regresi</t>
  </si>
  <si>
    <t>FIKIH MUAMALAH PENDANAAN DAN JASA</t>
  </si>
  <si>
    <t>Pengolahan Data Statistik</t>
  </si>
  <si>
    <t>BANK DAN LEMBAGA KEUANGAN SYARIAH</t>
  </si>
  <si>
    <t>FIKIH  PRODUK PEMBIAYAAN</t>
  </si>
  <si>
    <t>Pengenalan dunia kerja</t>
  </si>
  <si>
    <t xml:space="preserve">PEGADAIAN SYARIAH </t>
  </si>
  <si>
    <t xml:space="preserve">Auditing Bank Syariah </t>
  </si>
  <si>
    <t xml:space="preserve">Modal Ventura Syariah </t>
  </si>
  <si>
    <t>SKRIPSI</t>
  </si>
  <si>
    <t>Manajemen lembaga keuangan syariah *)</t>
  </si>
  <si>
    <t>Etika dan standar profesi perbankan syariah</t>
  </si>
  <si>
    <t xml:space="preserve">Operasinal perusahaan </t>
  </si>
  <si>
    <t>Struktur organisasi perusahaan</t>
  </si>
  <si>
    <t>Membuat program pemberdayaan masyarakat</t>
  </si>
  <si>
    <t>Berkomunikasi dengan masyarakat</t>
  </si>
  <si>
    <t>Public speaking</t>
  </si>
  <si>
    <r>
      <t xml:space="preserve">Mampu membuat dan melakukan penelitian di </t>
    </r>
    <r>
      <rPr>
        <sz val="11"/>
        <color theme="1"/>
        <rFont val="Cambria"/>
        <family val="1"/>
      </rPr>
      <t>bidang Bank dan keuangan syariah</t>
    </r>
  </si>
  <si>
    <r>
      <t xml:space="preserve">Mampu </t>
    </r>
    <r>
      <rPr>
        <sz val="11"/>
        <color theme="1"/>
        <rFont val="Cambria"/>
        <family val="1"/>
      </rPr>
      <t>mengelola dan Penyelenggara bank dan keuangan syariah</t>
    </r>
  </si>
  <si>
    <t>Penyajian data</t>
  </si>
  <si>
    <t>Pengolahan data</t>
  </si>
  <si>
    <t>Semester 7</t>
  </si>
  <si>
    <t>Fikih Produk Pembiayaan</t>
  </si>
  <si>
    <t>AIK4</t>
  </si>
  <si>
    <t>Peranan manajemen dalam organisiasi</t>
  </si>
  <si>
    <t>Mengoperasikan sistem BS</t>
  </si>
  <si>
    <t>Mampu melayani nasabah terkait sistem BS</t>
  </si>
  <si>
    <r>
      <t>Seminar</t>
    </r>
    <r>
      <rPr>
        <sz val="12"/>
        <color rgb="FFFF0000"/>
        <rFont val="Times New Roman"/>
        <family val="1"/>
      </rPr>
      <t xml:space="preserve"> Proposal</t>
    </r>
  </si>
  <si>
    <t>sks</t>
  </si>
  <si>
    <t>PENGOLAHAN DATA STATISTIK</t>
  </si>
  <si>
    <t xml:space="preserve">FINANCIAL TECHNOLOGY  SYARIAH </t>
  </si>
  <si>
    <t>LABORATORIUM SISTEM OPERASIONAL BANK SYARIAH</t>
  </si>
  <si>
    <t>LABORATORIUM APLIKASI KOMPUTER</t>
  </si>
  <si>
    <t>INDUSTRI KEUANGAN NON BANK Syariah</t>
  </si>
  <si>
    <t>Sistem Informasi Manajemen</t>
  </si>
  <si>
    <t>Laboratorium Roleplay Bank Syariah</t>
  </si>
  <si>
    <t>Laboratorium Apliaksi komputer</t>
  </si>
  <si>
    <t>Penulisan proposal yang baik dan benar</t>
  </si>
  <si>
    <t>Aspek hukum Bank Syariah</t>
  </si>
  <si>
    <t>Mekanisme Pendirian LKS</t>
  </si>
  <si>
    <t>LABORATORIUM ROLE PLAY OPERASIONAL BANK SYARIAH</t>
  </si>
  <si>
    <t>Bank dan Lembaga Keuangan Lainnya</t>
  </si>
  <si>
    <t>Pengertian bank dan LKS dan dasar hukumnya</t>
  </si>
  <si>
    <t>Sistem operasional BLKS</t>
  </si>
  <si>
    <t>Perkembangan BLKS di Indonesia</t>
  </si>
  <si>
    <t>Regulasi BLKS di Indonesia</t>
  </si>
  <si>
    <t>Analisa data</t>
  </si>
  <si>
    <t>Laboratorim Sistem Operasional BS</t>
  </si>
  <si>
    <t>LABORATORIUM  ROLE PLAY OPERASIONAL BANK SYARIAH</t>
  </si>
  <si>
    <t>Manajemen Keuangan Bank Syariah</t>
  </si>
  <si>
    <t>Funding</t>
  </si>
  <si>
    <t>Financing</t>
  </si>
  <si>
    <t>Jasa lain</t>
  </si>
  <si>
    <t>Laporan Keuangan Bank Syariah</t>
  </si>
  <si>
    <t>MANAJEMEN PEMBIAYAAN DAN RESIKO BANK SYARIAH</t>
  </si>
  <si>
    <t>T</t>
  </si>
  <si>
    <t>P</t>
  </si>
  <si>
    <t>SIFAT MK</t>
  </si>
  <si>
    <t>KODE MK</t>
  </si>
  <si>
    <t>LAP</t>
  </si>
  <si>
    <t>PBS19101</t>
  </si>
  <si>
    <t>PBS19102</t>
  </si>
  <si>
    <t>PBS19103</t>
  </si>
  <si>
    <t>PBS19104</t>
  </si>
  <si>
    <t>PBS19105</t>
  </si>
  <si>
    <t>PBS19106</t>
  </si>
  <si>
    <t>PBS19107</t>
  </si>
  <si>
    <t>PBS19108</t>
  </si>
  <si>
    <t>PBS19109</t>
  </si>
  <si>
    <t>PBS19110</t>
  </si>
  <si>
    <t>PBS19211</t>
  </si>
  <si>
    <t>PBS19212</t>
  </si>
  <si>
    <t>PBS19213</t>
  </si>
  <si>
    <t>PBS19214</t>
  </si>
  <si>
    <t>PBS19215</t>
  </si>
  <si>
    <t>PBS19216</t>
  </si>
  <si>
    <t>PBS19217</t>
  </si>
  <si>
    <t>PBS19218</t>
  </si>
  <si>
    <t>PBS19319</t>
  </si>
  <si>
    <t>PBS19320</t>
  </si>
  <si>
    <t>PBS19321</t>
  </si>
  <si>
    <t>PBS19322</t>
  </si>
  <si>
    <t>PBS19323</t>
  </si>
  <si>
    <t>PBS19324</t>
  </si>
  <si>
    <t>PBS19325</t>
  </si>
  <si>
    <t>PBS19326</t>
  </si>
  <si>
    <t>PBS19327</t>
  </si>
  <si>
    <t>PBS19428</t>
  </si>
  <si>
    <t>PBS19429</t>
  </si>
  <si>
    <t>PBS19430</t>
  </si>
  <si>
    <t>PBS19431</t>
  </si>
  <si>
    <t>PBS19432</t>
  </si>
  <si>
    <t>PBS19433</t>
  </si>
  <si>
    <t>PBS19434</t>
  </si>
  <si>
    <t>PBS19435</t>
  </si>
  <si>
    <t>PBS19536</t>
  </si>
  <si>
    <t>PBS19537</t>
  </si>
  <si>
    <t>PBS19538</t>
  </si>
  <si>
    <t>PBS19539</t>
  </si>
  <si>
    <t>PBS19540</t>
  </si>
  <si>
    <t>PBS19541</t>
  </si>
  <si>
    <t>PBS19542</t>
  </si>
  <si>
    <t>PBS19543</t>
  </si>
  <si>
    <t>PBS19544</t>
  </si>
  <si>
    <t>PBS19545</t>
  </si>
  <si>
    <t>PBS19646</t>
  </si>
  <si>
    <t>PBS19647</t>
  </si>
  <si>
    <t>PBS19648</t>
  </si>
  <si>
    <t>PBS19649</t>
  </si>
  <si>
    <t>PBS19650</t>
  </si>
  <si>
    <t>PBS19651</t>
  </si>
  <si>
    <t>PBS19652</t>
  </si>
  <si>
    <t>PBS19653</t>
  </si>
  <si>
    <t>PBS19754</t>
  </si>
  <si>
    <t>PBS19755</t>
  </si>
  <si>
    <t>PBS19756</t>
  </si>
  <si>
    <t>PBS19757</t>
  </si>
  <si>
    <t>PBS19758</t>
  </si>
  <si>
    <t>PBS19759</t>
  </si>
  <si>
    <t>PBS19760</t>
  </si>
  <si>
    <t>PBS19761</t>
  </si>
  <si>
    <t>PBS19863</t>
  </si>
  <si>
    <t>PBS19762</t>
  </si>
  <si>
    <t>PBS19864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</si>
</sst>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_(* \(#,##0\);_(* &quot;-&quot;_);_(@_)"/>
    <numFmt numFmtId="165" formatCode="_(* #,##0_);_(* \(#,##0\);_(* &quot;-&quot;??_);_(@_)"/>
    <numFmt numFmtId="166" formatCode="0.0"/>
    <numFmt numFmtId="167" formatCode="#,##0.0_);\(#,##0.0\)"/>
  </numFmts>
  <fonts count="75"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1"/>
      <color rgb="FF000000"/>
      <name val="Times New Roman"/>
      <family val="1"/>
    </font>
    <font>
      <sz val="12"/>
      <color indexed="8"/>
      <name val="Times New Roman"/>
      <family val="1"/>
    </font>
    <font>
      <sz val="12"/>
      <name val="Times New Roman"/>
      <family val="1"/>
    </font>
    <font>
      <b/>
      <sz val="14"/>
      <color indexed="8"/>
      <name val="Calibri"/>
      <family val="2"/>
    </font>
    <font>
      <sz val="12"/>
      <color rgb="FF000000"/>
      <name val="Times New Roman"/>
      <family val="1"/>
    </font>
    <font>
      <b/>
      <sz val="12"/>
      <color theme="1"/>
      <name val="Times New Roman"/>
      <family val="1"/>
    </font>
    <font>
      <sz val="12"/>
      <color indexed="8"/>
      <name val="Century"/>
      <family val="1"/>
    </font>
    <font>
      <b/>
      <sz val="12"/>
      <color indexed="8"/>
      <name val="Century"/>
      <family val="1"/>
    </font>
    <font>
      <b/>
      <sz val="12"/>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2"/>
      <color theme="1"/>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22"/>
      <color indexed="8"/>
      <name val="Times New Roman"/>
      <family val="1"/>
    </font>
    <font>
      <sz val="16"/>
      <color indexed="8"/>
      <name val="Times New Roman"/>
      <family val="1"/>
    </font>
    <font>
      <sz val="16"/>
      <name val="Times New Roman"/>
      <family val="1"/>
    </font>
    <font>
      <b/>
      <sz val="12"/>
      <name val="Times New Roman"/>
      <family val="1"/>
    </font>
    <font>
      <b/>
      <sz val="12"/>
      <color rgb="FFFF0000"/>
      <name val="Times New Roman"/>
      <family val="1"/>
    </font>
    <font>
      <b/>
      <sz val="12"/>
      <color indexed="9"/>
      <name val="Times New Roman"/>
      <family val="1"/>
    </font>
    <font>
      <b/>
      <sz val="14"/>
      <color indexed="8"/>
      <name val="Century"/>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12"/>
      <color rgb="FF000000"/>
      <name val="Century"/>
      <family val="1"/>
    </font>
    <font>
      <sz val="12"/>
      <color theme="1"/>
      <name val="Century"/>
      <family val="1"/>
    </font>
    <font>
      <sz val="11"/>
      <color theme="1"/>
      <name val="Century"/>
      <family val="1"/>
    </font>
    <font>
      <sz val="12"/>
      <color rgb="FF000000"/>
      <name val="Calibri"/>
      <family val="2"/>
    </font>
    <font>
      <sz val="12"/>
      <color theme="1"/>
      <name val="Cambria"/>
      <family val="1"/>
    </font>
    <font>
      <sz val="11"/>
      <color rgb="FFFF0000"/>
      <name val="Times New Roman"/>
      <family val="1"/>
    </font>
    <font>
      <sz val="11"/>
      <color rgb="FF000000"/>
      <name val="Calibri"/>
      <family val="2"/>
    </font>
    <font>
      <sz val="8"/>
      <color theme="1"/>
      <name val="Calibri"/>
      <family val="2"/>
    </font>
    <font>
      <sz val="8"/>
      <name val="Calibri"/>
      <family val="2"/>
    </font>
    <font>
      <sz val="8"/>
      <name val="Calibri"/>
      <family val="2"/>
      <scheme val="minor"/>
    </font>
    <font>
      <sz val="12"/>
      <name val="Century"/>
      <family val="1"/>
    </font>
    <font>
      <sz val="11"/>
      <name val="Calibri"/>
      <family val="2"/>
      <scheme val="minor"/>
    </font>
    <font>
      <sz val="10"/>
      <color indexed="8"/>
      <name val="Times New Roman"/>
      <family val="1"/>
    </font>
    <font>
      <sz val="10"/>
      <color theme="1"/>
      <name val="Times New Roman"/>
      <family val="1"/>
    </font>
    <font>
      <sz val="10"/>
      <color theme="0"/>
      <name val="Times New Roman"/>
      <family val="1"/>
    </font>
    <font>
      <sz val="11"/>
      <color theme="1"/>
      <name val="Calibri"/>
      <family val="2"/>
    </font>
    <font>
      <sz val="11"/>
      <name val="Calibri"/>
      <family val="2"/>
    </font>
    <font>
      <b/>
      <sz val="11"/>
      <name val="Calibri"/>
      <family val="2"/>
      <scheme val="minor"/>
    </font>
    <font>
      <sz val="12"/>
      <color theme="1"/>
      <name val="Book Antiqua"/>
      <family val="1"/>
    </font>
    <font>
      <sz val="11"/>
      <color theme="1"/>
      <name val="Cambria"/>
      <family val="1"/>
    </font>
    <font>
      <sz val="11"/>
      <color theme="1"/>
      <name val="Book Antiqua"/>
      <family val="1"/>
    </font>
    <font>
      <b/>
      <sz val="11"/>
      <name val="Times New Roman"/>
      <family val="1"/>
    </font>
    <font>
      <sz val="12"/>
      <color rgb="FFFF0000"/>
      <name val="Times New Roman"/>
      <family val="1"/>
    </font>
    <font>
      <sz val="18"/>
      <color indexed="8"/>
      <name val="Times New Roman"/>
      <family val="1"/>
    </font>
    <font>
      <b/>
      <sz val="12"/>
      <color theme="0"/>
      <name val="Calibri"/>
      <family val="2"/>
      <scheme val="minor"/>
    </font>
    <font>
      <sz val="12"/>
      <color theme="1"/>
      <name val="Calibri"/>
      <family val="2"/>
      <scheme val="minor"/>
    </font>
    <font>
      <b/>
      <sz val="12"/>
      <color theme="0"/>
      <name val="Times New Roman"/>
      <family val="1"/>
    </font>
    <font>
      <sz val="14"/>
      <color theme="1"/>
      <name val="Calibri"/>
      <family val="2"/>
      <charset val="1"/>
      <scheme val="minor"/>
    </font>
    <font>
      <sz val="14"/>
      <color rgb="FF000000"/>
      <name val="Calibri"/>
      <family val="2"/>
      <charset val="1"/>
    </font>
  </fonts>
  <fills count="29">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00B050"/>
        <bgColor indexed="64"/>
      </patternFill>
    </fill>
    <fill>
      <patternFill patternType="solid">
        <fgColor indexed="27"/>
        <bgColor indexed="64"/>
      </patternFill>
    </fill>
    <fill>
      <patternFill patternType="solid">
        <fgColor indexed="13"/>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top style="thin">
        <color auto="1"/>
      </top>
      <bottom/>
      <diagonal/>
    </border>
  </borders>
  <cellStyleXfs count="5">
    <xf numFmtId="0" fontId="0" fillId="0" borderId="0"/>
    <xf numFmtId="43" fontId="22" fillId="0" borderId="0" applyFont="0" applyFill="0" applyBorder="0" applyAlignment="0" applyProtection="0"/>
    <xf numFmtId="0" fontId="10" fillId="0" borderId="0">
      <alignment vertical="center"/>
    </xf>
    <xf numFmtId="0" fontId="10" fillId="0" borderId="0">
      <alignment vertical="center"/>
    </xf>
    <xf numFmtId="164" fontId="22" fillId="0" borderId="0" applyFont="0" applyFill="0" applyBorder="0" applyAlignment="0" applyProtection="0"/>
  </cellStyleXfs>
  <cellXfs count="576">
    <xf numFmtId="0" fontId="0" fillId="0" borderId="0" xfId="0"/>
    <xf numFmtId="0" fontId="0" fillId="0" borderId="0" xfId="0" applyAlignment="1">
      <alignment horizontal="center" vertical="center"/>
    </xf>
    <xf numFmtId="0" fontId="8" fillId="0" borderId="1" xfId="0" quotePrefix="1" applyFont="1" applyFill="1" applyBorder="1" applyAlignment="1">
      <alignment horizontal="center" vertical="center" wrapText="1"/>
    </xf>
    <xf numFmtId="0" fontId="7" fillId="0" borderId="1" xfId="0" applyFont="1" applyFill="1" applyBorder="1" applyAlignment="1">
      <alignment horizontal="left" wrapText="1"/>
    </xf>
    <xf numFmtId="0" fontId="17" fillId="0" borderId="0" xfId="0" applyFont="1" applyBorder="1" applyAlignment="1">
      <alignment horizontal="left" vertical="top" wrapText="1"/>
    </xf>
    <xf numFmtId="0" fontId="18" fillId="6" borderId="0" xfId="0" applyFont="1" applyFill="1" applyBorder="1" applyAlignment="1">
      <alignment horizontal="left" vertical="top" wrapText="1"/>
    </xf>
    <xf numFmtId="0" fontId="18" fillId="7" borderId="1" xfId="0" applyFont="1" applyFill="1" applyBorder="1" applyAlignment="1">
      <alignment horizontal="center" vertical="center" wrapText="1"/>
    </xf>
    <xf numFmtId="0" fontId="17" fillId="6" borderId="0" xfId="0" applyFont="1" applyFill="1" applyBorder="1" applyAlignment="1">
      <alignment horizontal="left" vertical="top" wrapText="1"/>
    </xf>
    <xf numFmtId="0" fontId="18" fillId="6" borderId="1" xfId="0" quotePrefix="1" applyFont="1" applyFill="1" applyBorder="1" applyAlignment="1">
      <alignment horizontal="center" vertical="center" wrapText="1"/>
    </xf>
    <xf numFmtId="0" fontId="19" fillId="6" borderId="1" xfId="0" applyFont="1" applyFill="1" applyBorder="1" applyAlignment="1">
      <alignment horizontal="center" vertical="top" wrapText="1"/>
    </xf>
    <xf numFmtId="0" fontId="17" fillId="0" borderId="1" xfId="0" applyFont="1" applyBorder="1" applyAlignment="1">
      <alignment horizontal="left" vertical="top" wrapText="1"/>
    </xf>
    <xf numFmtId="0" fontId="17" fillId="0" borderId="0" xfId="0" applyFont="1" applyBorder="1" applyAlignment="1">
      <alignment horizontal="center" vertical="top" wrapText="1"/>
    </xf>
    <xf numFmtId="0" fontId="8" fillId="0" borderId="0" xfId="0" applyFont="1" applyFill="1" applyAlignment="1">
      <alignment wrapText="1"/>
    </xf>
    <xf numFmtId="0" fontId="7" fillId="0" borderId="0" xfId="0" applyFont="1" applyFill="1" applyAlignment="1">
      <alignment wrapText="1"/>
    </xf>
    <xf numFmtId="0" fontId="7" fillId="0" borderId="0" xfId="0" applyFont="1" applyFill="1" applyAlignment="1"/>
    <xf numFmtId="0" fontId="7" fillId="0" borderId="0" xfId="0" applyFont="1" applyFill="1" applyAlignment="1">
      <alignment horizontal="left" wrapText="1"/>
    </xf>
    <xf numFmtId="0" fontId="0" fillId="0" borderId="1" xfId="0" applyBorder="1" applyAlignment="1">
      <alignment horizontal="center" vertical="center"/>
    </xf>
    <xf numFmtId="0" fontId="21" fillId="0" borderId="1" xfId="0" applyFont="1" applyFill="1" applyBorder="1" applyAlignment="1">
      <alignment horizontal="center" vertical="center"/>
    </xf>
    <xf numFmtId="0" fontId="10" fillId="0" borderId="0" xfId="2" applyAlignment="1"/>
    <xf numFmtId="0" fontId="23" fillId="12" borderId="3" xfId="2" applyFont="1" applyFill="1" applyBorder="1" applyAlignment="1">
      <alignment horizontal="center" vertical="center" wrapText="1"/>
    </xf>
    <xf numFmtId="0" fontId="23" fillId="12" borderId="1" xfId="2" applyFont="1" applyFill="1" applyBorder="1" applyAlignment="1">
      <alignment horizontal="center" vertical="center" wrapText="1"/>
    </xf>
    <xf numFmtId="165" fontId="23" fillId="12" borderId="1" xfId="1" applyNumberFormat="1" applyFont="1" applyFill="1" applyBorder="1" applyAlignment="1">
      <alignment horizontal="center" vertical="center" wrapText="1"/>
    </xf>
    <xf numFmtId="0" fontId="10" fillId="0" borderId="0" xfId="2" applyFont="1" applyAlignment="1"/>
    <xf numFmtId="0" fontId="10" fillId="0" borderId="0" xfId="2" applyAlignment="1">
      <alignment wrapText="1"/>
    </xf>
    <xf numFmtId="0" fontId="10" fillId="9" borderId="0" xfId="2" applyFill="1" applyAlignment="1">
      <alignment wrapText="1"/>
    </xf>
    <xf numFmtId="0" fontId="0" fillId="0" borderId="0" xfId="0" applyAlignment="1"/>
    <xf numFmtId="0" fontId="23" fillId="0" borderId="3" xfId="2" applyFont="1" applyFill="1" applyBorder="1" applyAlignment="1">
      <alignment horizontal="center" vertical="center" wrapText="1"/>
    </xf>
    <xf numFmtId="0" fontId="10" fillId="12" borderId="1" xfId="2" applyFont="1" applyFill="1" applyBorder="1" applyAlignment="1">
      <alignment horizontal="center" vertical="center"/>
    </xf>
    <xf numFmtId="0" fontId="10" fillId="0" borderId="0" xfId="2" applyFont="1" applyAlignment="1">
      <alignment horizontal="center"/>
    </xf>
    <xf numFmtId="0" fontId="23" fillId="0" borderId="1" xfId="2" applyFont="1" applyBorder="1" applyAlignment="1">
      <alignment horizontal="center" vertical="center" wrapText="1"/>
    </xf>
    <xf numFmtId="0" fontId="10" fillId="0" borderId="0" xfId="2" applyAlignment="1">
      <alignment horizontal="center" vertical="center"/>
    </xf>
    <xf numFmtId="165" fontId="10" fillId="0" borderId="0" xfId="1" applyNumberFormat="1" applyFont="1" applyAlignment="1">
      <alignment horizontal="center" vertical="center"/>
    </xf>
    <xf numFmtId="0" fontId="6" fillId="4" borderId="1" xfId="0" applyFont="1" applyFill="1" applyBorder="1" applyAlignment="1">
      <alignment horizontal="center" vertical="center"/>
    </xf>
    <xf numFmtId="0" fontId="26" fillId="0" borderId="0" xfId="0" applyFont="1" applyFill="1" applyAlignment="1">
      <alignment horizontal="center" vertical="center"/>
    </xf>
    <xf numFmtId="0" fontId="27" fillId="4" borderId="1" xfId="0" applyFont="1" applyFill="1" applyBorder="1" applyAlignment="1">
      <alignment horizontal="center" vertical="center"/>
    </xf>
    <xf numFmtId="0" fontId="26" fillId="0" borderId="1" xfId="0" applyFont="1" applyFill="1" applyBorder="1" applyAlignment="1">
      <alignment horizontal="center" vertical="center"/>
    </xf>
    <xf numFmtId="0" fontId="25" fillId="0" borderId="0" xfId="2" applyFont="1" applyFill="1" applyAlignment="1">
      <alignment horizontal="center" vertical="center"/>
    </xf>
    <xf numFmtId="0" fontId="10" fillId="0" borderId="8" xfId="2" applyFont="1" applyBorder="1" applyAlignment="1">
      <alignment horizontal="center"/>
    </xf>
    <xf numFmtId="0" fontId="10" fillId="0" borderId="9" xfId="2" applyBorder="1" applyAlignment="1">
      <alignment horizontal="center" vertical="center"/>
    </xf>
    <xf numFmtId="0" fontId="10" fillId="0" borderId="3" xfId="2" applyBorder="1" applyAlignment="1">
      <alignment horizontal="center" vertical="center"/>
    </xf>
    <xf numFmtId="0" fontId="9" fillId="13" borderId="3" xfId="2" applyFont="1" applyFill="1" applyBorder="1" applyAlignment="1">
      <alignment horizontal="center" vertical="center"/>
    </xf>
    <xf numFmtId="0" fontId="10" fillId="0" borderId="1" xfId="2" applyFont="1" applyBorder="1" applyAlignment="1">
      <alignment horizontal="center"/>
    </xf>
    <xf numFmtId="0" fontId="25" fillId="0" borderId="1" xfId="2" applyFont="1" applyFill="1" applyBorder="1" applyAlignment="1">
      <alignment horizontal="center" vertical="center"/>
    </xf>
    <xf numFmtId="0" fontId="7" fillId="0" borderId="1" xfId="3" applyFont="1" applyFill="1" applyBorder="1" applyAlignment="1">
      <alignment horizontal="center" vertical="center" wrapText="1"/>
    </xf>
    <xf numFmtId="0" fontId="33" fillId="0" borderId="1" xfId="0" applyFont="1" applyBorder="1" applyAlignment="1">
      <alignment vertical="center" wrapText="1"/>
    </xf>
    <xf numFmtId="0" fontId="36" fillId="0" borderId="1" xfId="0" applyFont="1" applyFill="1" applyBorder="1" applyAlignment="1">
      <alignment horizontal="left" vertical="center" wrapText="1" readingOrder="1"/>
    </xf>
    <xf numFmtId="0" fontId="16" fillId="0" borderId="1" xfId="0" applyFont="1" applyFill="1" applyBorder="1" applyAlignment="1">
      <alignment horizontal="left" vertical="center" wrapText="1" readingOrder="1"/>
    </xf>
    <xf numFmtId="0" fontId="28" fillId="0" borderId="1" xfId="0" applyFont="1" applyFill="1" applyBorder="1" applyAlignment="1">
      <alignment horizontal="center" vertical="center" wrapText="1" readingOrder="1"/>
    </xf>
    <xf numFmtId="0" fontId="36" fillId="0" borderId="1" xfId="0" applyFont="1" applyFill="1" applyBorder="1" applyAlignment="1">
      <alignment horizontal="center" vertical="center" wrapText="1" readingOrder="1"/>
    </xf>
    <xf numFmtId="0" fontId="37" fillId="15" borderId="1" xfId="0" applyFont="1" applyFill="1" applyBorder="1" applyAlignment="1">
      <alignment horizontal="center" vertical="center" wrapText="1" readingOrder="1"/>
    </xf>
    <xf numFmtId="0" fontId="37" fillId="15" borderId="1" xfId="0" applyFont="1" applyFill="1" applyBorder="1" applyAlignment="1">
      <alignment horizontal="center" vertical="center" wrapText="1"/>
    </xf>
    <xf numFmtId="0" fontId="37" fillId="15" borderId="0" xfId="0" applyFont="1" applyFill="1" applyBorder="1" applyAlignment="1">
      <alignment horizontal="center" vertical="center" wrapText="1" readingOrder="1"/>
    </xf>
    <xf numFmtId="0" fontId="0" fillId="5" borderId="1" xfId="0" applyFill="1" applyBorder="1" applyAlignment="1">
      <alignment horizontal="center"/>
    </xf>
    <xf numFmtId="0" fontId="6" fillId="5" borderId="1" xfId="0" applyFont="1" applyFill="1" applyBorder="1" applyAlignment="1">
      <alignment horizontal="center" vertical="center"/>
    </xf>
    <xf numFmtId="0" fontId="31" fillId="0" borderId="1" xfId="0" applyFont="1" applyFill="1" applyBorder="1" applyAlignment="1">
      <alignment horizontal="left" vertical="center" wrapText="1" readingOrder="1"/>
    </xf>
    <xf numFmtId="0" fontId="13" fillId="0" borderId="1" xfId="0" applyFont="1" applyFill="1" applyBorder="1" applyAlignment="1">
      <alignment horizontal="center" vertical="center" wrapText="1" readingOrder="1"/>
    </xf>
    <xf numFmtId="0" fontId="33" fillId="0" borderId="0" xfId="0" applyFont="1" applyAlignment="1">
      <alignment horizontal="center" vertical="center" wrapText="1"/>
    </xf>
    <xf numFmtId="0" fontId="33" fillId="0" borderId="0" xfId="0" applyFont="1" applyAlignment="1">
      <alignment vertical="center" wrapText="1"/>
    </xf>
    <xf numFmtId="0" fontId="33" fillId="0" borderId="0" xfId="0" applyFont="1" applyAlignment="1">
      <alignment horizontal="center" vertical="center" wrapText="1" readingOrder="1"/>
    </xf>
    <xf numFmtId="0" fontId="31" fillId="0" borderId="1" xfId="0" applyFont="1" applyFill="1" applyBorder="1" applyAlignment="1">
      <alignment horizontal="center" vertical="center" wrapText="1" readingOrder="1"/>
    </xf>
    <xf numFmtId="0" fontId="12" fillId="0" borderId="1" xfId="0" applyFont="1" applyFill="1" applyBorder="1" applyAlignment="1">
      <alignment horizontal="center" vertical="center" wrapText="1" readingOrder="1"/>
    </xf>
    <xf numFmtId="0" fontId="12" fillId="0" borderId="1" xfId="0" applyFont="1" applyFill="1" applyBorder="1" applyAlignment="1">
      <alignment horizontal="left" vertical="center" wrapText="1" readingOrder="1"/>
    </xf>
    <xf numFmtId="0" fontId="13" fillId="0" borderId="1" xfId="0" applyFont="1" applyFill="1" applyBorder="1" applyAlignment="1">
      <alignment horizontal="left" vertical="center" wrapText="1" readingOrder="1"/>
    </xf>
    <xf numFmtId="0" fontId="12" fillId="0" borderId="0" xfId="0" applyFont="1" applyAlignment="1">
      <alignment horizontal="center" vertical="center" wrapText="1"/>
    </xf>
    <xf numFmtId="0" fontId="12" fillId="0" borderId="0" xfId="0" applyFont="1" applyFill="1" applyAlignment="1">
      <alignment horizontal="center" vertical="center" wrapText="1"/>
    </xf>
    <xf numFmtId="0" fontId="34" fillId="6" borderId="0" xfId="0" applyFont="1" applyFill="1" applyAlignment="1">
      <alignment horizontal="center" vertical="center" wrapText="1"/>
    </xf>
    <xf numFmtId="0" fontId="34" fillId="6" borderId="0" xfId="0" applyFont="1" applyFill="1" applyAlignment="1">
      <alignment vertical="center" wrapText="1"/>
    </xf>
    <xf numFmtId="0" fontId="1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3" borderId="1"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3" borderId="1" xfId="0" applyFont="1" applyFill="1" applyBorder="1" applyAlignment="1">
      <alignment vertical="center" wrapText="1"/>
    </xf>
    <xf numFmtId="0" fontId="33" fillId="14" borderId="1" xfId="0" applyFont="1" applyFill="1" applyBorder="1" applyAlignment="1">
      <alignment horizontal="center" vertical="center" wrapText="1"/>
    </xf>
    <xf numFmtId="0" fontId="33" fillId="14" borderId="1" xfId="0" applyFont="1" applyFill="1" applyBorder="1" applyAlignment="1">
      <alignment vertical="center" wrapText="1"/>
    </xf>
    <xf numFmtId="0" fontId="33" fillId="10" borderId="1" xfId="0" applyFont="1" applyFill="1" applyBorder="1" applyAlignment="1">
      <alignment horizontal="center" vertical="center" wrapText="1"/>
    </xf>
    <xf numFmtId="0" fontId="33" fillId="16"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7" fillId="0" borderId="0" xfId="0" applyFont="1" applyBorder="1" applyAlignment="1">
      <alignment wrapText="1"/>
    </xf>
    <xf numFmtId="0" fontId="12" fillId="0" borderId="0" xfId="0" applyFont="1" applyAlignment="1">
      <alignment vertical="center" wrapText="1"/>
    </xf>
    <xf numFmtId="0" fontId="13" fillId="6" borderId="0" xfId="0" applyFont="1" applyFill="1" applyAlignment="1">
      <alignment horizontal="center" vertical="center" wrapText="1"/>
    </xf>
    <xf numFmtId="0" fontId="13" fillId="6" borderId="0" xfId="0" applyFont="1" applyFill="1" applyAlignment="1">
      <alignment vertical="center" wrapText="1"/>
    </xf>
    <xf numFmtId="0" fontId="15" fillId="0" borderId="1" xfId="0" applyFont="1" applyFill="1" applyBorder="1" applyAlignment="1">
      <alignment horizontal="left" vertical="center" wrapText="1" readingOrder="1"/>
    </xf>
    <xf numFmtId="0" fontId="15" fillId="0" borderId="1" xfId="0" applyFont="1" applyFill="1" applyBorder="1" applyAlignment="1">
      <alignment horizontal="center" vertical="center" wrapText="1" readingOrder="1"/>
    </xf>
    <xf numFmtId="0" fontId="39" fillId="5" borderId="1" xfId="0" applyFont="1" applyFill="1" applyBorder="1" applyAlignment="1">
      <alignment horizontal="center" wrapText="1"/>
    </xf>
    <xf numFmtId="0" fontId="39" fillId="5" borderId="1" xfId="0" applyFont="1" applyFill="1" applyBorder="1" applyAlignment="1">
      <alignment horizontal="center" vertical="center" wrapText="1"/>
    </xf>
    <xf numFmtId="0" fontId="33" fillId="18" borderId="1" xfId="0" applyFont="1" applyFill="1" applyBorder="1" applyAlignment="1">
      <alignment horizontal="center" vertical="center" wrapText="1"/>
    </xf>
    <xf numFmtId="2" fontId="33" fillId="0" borderId="0" xfId="0" applyNumberFormat="1" applyFont="1" applyAlignment="1">
      <alignment vertical="center" wrapText="1"/>
    </xf>
    <xf numFmtId="0" fontId="33" fillId="17" borderId="1" xfId="0" applyFont="1" applyFill="1" applyBorder="1" applyAlignment="1">
      <alignment vertical="center" wrapText="1"/>
    </xf>
    <xf numFmtId="0" fontId="33" fillId="17" borderId="1" xfId="0" applyFont="1" applyFill="1" applyBorder="1" applyAlignment="1">
      <alignment horizontal="center" vertical="center" wrapText="1"/>
    </xf>
    <xf numFmtId="0" fontId="33" fillId="17" borderId="1" xfId="0" applyFont="1" applyFill="1" applyBorder="1" applyAlignment="1">
      <alignment horizontal="left" vertical="center" wrapText="1"/>
    </xf>
    <xf numFmtId="0" fontId="9" fillId="0" borderId="3" xfId="2" applyFont="1" applyFill="1" applyBorder="1" applyAlignment="1">
      <alignment horizontal="center" vertical="center"/>
    </xf>
    <xf numFmtId="165" fontId="23" fillId="3" borderId="3" xfId="1" applyNumberFormat="1" applyFont="1" applyFill="1" applyBorder="1" applyAlignment="1">
      <alignment horizontal="center" vertical="center"/>
    </xf>
    <xf numFmtId="0" fontId="26" fillId="3" borderId="1" xfId="0" applyFont="1" applyFill="1" applyBorder="1" applyAlignment="1">
      <alignment horizontal="center" vertical="center"/>
    </xf>
    <xf numFmtId="0" fontId="26" fillId="14" borderId="1" xfId="0" applyFont="1" applyFill="1" applyBorder="1" applyAlignment="1">
      <alignment horizontal="center" vertical="center"/>
    </xf>
    <xf numFmtId="165" fontId="40" fillId="4" borderId="1" xfId="1" applyNumberFormat="1" applyFont="1" applyFill="1" applyBorder="1" applyAlignment="1">
      <alignment horizontal="center" vertical="center"/>
    </xf>
    <xf numFmtId="165" fontId="23" fillId="17" borderId="1" xfId="1" applyNumberFormat="1" applyFont="1" applyFill="1" applyBorder="1" applyAlignment="1">
      <alignment horizontal="center" vertical="center"/>
    </xf>
    <xf numFmtId="0" fontId="8" fillId="0" borderId="1" xfId="3" applyFont="1" applyFill="1" applyBorder="1" applyAlignment="1">
      <alignment horizontal="center" vertical="center" wrapText="1"/>
    </xf>
    <xf numFmtId="0" fontId="7" fillId="0" borderId="0" xfId="3" applyFont="1" applyFill="1" applyAlignment="1">
      <alignment horizontal="center"/>
    </xf>
    <xf numFmtId="0" fontId="7" fillId="0" borderId="0" xfId="3" applyFont="1" applyFill="1" applyAlignment="1">
      <alignment horizontal="center" vertical="center" wrapText="1"/>
    </xf>
    <xf numFmtId="0" fontId="7" fillId="0" borderId="0" xfId="3" applyFont="1" applyFill="1" applyBorder="1" applyAlignment="1">
      <alignment horizontal="center"/>
    </xf>
    <xf numFmtId="0" fontId="7" fillId="0" borderId="0" xfId="3" applyFont="1" applyFill="1" applyAlignment="1">
      <alignment horizontal="center" vertical="center"/>
    </xf>
    <xf numFmtId="0" fontId="7" fillId="0" borderId="1" xfId="0" applyFont="1" applyFill="1" applyBorder="1" applyAlignment="1">
      <alignment horizontal="left" vertical="center" wrapText="1"/>
    </xf>
    <xf numFmtId="166" fontId="33" fillId="0" borderId="0" xfId="0" applyNumberFormat="1" applyFont="1" applyAlignment="1">
      <alignment vertical="center" wrapText="1"/>
    </xf>
    <xf numFmtId="0" fontId="7" fillId="0" borderId="0" xfId="3" applyFont="1" applyFill="1" applyAlignment="1">
      <alignment horizontal="left" vertical="center" wrapText="1"/>
    </xf>
    <xf numFmtId="0" fontId="41" fillId="0" borderId="0" xfId="3" applyFont="1" applyFill="1" applyAlignment="1">
      <alignment horizontal="center"/>
    </xf>
    <xf numFmtId="0" fontId="42" fillId="8" borderId="1" xfId="0" applyFont="1" applyFill="1" applyBorder="1" applyAlignment="1">
      <alignment horizontal="center" vertical="center" wrapText="1"/>
    </xf>
    <xf numFmtId="1" fontId="41" fillId="0" borderId="1" xfId="3" applyNumberFormat="1" applyFont="1" applyFill="1" applyBorder="1" applyAlignment="1">
      <alignment horizontal="center" vertical="center" wrapText="1"/>
    </xf>
    <xf numFmtId="0" fontId="41" fillId="0" borderId="1" xfId="3" applyFont="1" applyFill="1" applyBorder="1" applyAlignment="1">
      <alignment horizontal="center"/>
    </xf>
    <xf numFmtId="0" fontId="8" fillId="9" borderId="1" xfId="0" quotePrefix="1" applyFont="1" applyFill="1" applyBorder="1" applyAlignment="1">
      <alignment horizontal="center" vertical="center" wrapText="1"/>
    </xf>
    <xf numFmtId="0" fontId="21" fillId="0" borderId="1" xfId="0" applyFont="1" applyFill="1" applyBorder="1" applyAlignment="1">
      <alignment vertical="top" wrapText="1"/>
    </xf>
    <xf numFmtId="0" fontId="11" fillId="0" borderId="1" xfId="0" applyFont="1" applyFill="1" applyBorder="1" applyAlignment="1">
      <alignment horizontal="left" vertical="center" wrapText="1"/>
    </xf>
    <xf numFmtId="0" fontId="44" fillId="19" borderId="1" xfId="0" applyFont="1" applyFill="1" applyBorder="1" applyAlignment="1">
      <alignment horizontal="center" vertical="center" wrapText="1"/>
    </xf>
    <xf numFmtId="0" fontId="44"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4" fillId="22" borderId="1" xfId="0" applyFont="1" applyFill="1" applyBorder="1" applyAlignment="1">
      <alignment horizontal="center" vertical="center" wrapText="1"/>
    </xf>
    <xf numFmtId="0" fontId="21" fillId="0" borderId="0" xfId="0" applyFont="1" applyAlignment="1">
      <alignment horizontal="center" vertical="center"/>
    </xf>
    <xf numFmtId="0" fontId="45" fillId="19" borderId="1" xfId="0" applyFont="1" applyFill="1" applyBorder="1" applyAlignment="1">
      <alignment horizontal="center" vertical="center" wrapText="1"/>
    </xf>
    <xf numFmtId="0" fontId="45" fillId="20" borderId="1" xfId="0" applyFont="1" applyFill="1" applyBorder="1" applyAlignment="1">
      <alignment horizontal="center" vertical="center" wrapText="1"/>
    </xf>
    <xf numFmtId="0" fontId="45"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8" fillId="19" borderId="1" xfId="0" quotePrefix="1" applyFont="1" applyFill="1" applyBorder="1" applyAlignment="1">
      <alignment horizontal="center" vertical="center" wrapText="1"/>
    </xf>
    <xf numFmtId="0" fontId="8" fillId="20" borderId="1" xfId="0" quotePrefix="1" applyFont="1" applyFill="1" applyBorder="1" applyAlignment="1">
      <alignment horizontal="center" vertical="center" wrapText="1"/>
    </xf>
    <xf numFmtId="0" fontId="8" fillId="21" borderId="1" xfId="0" quotePrefix="1" applyFont="1" applyFill="1" applyBorder="1" applyAlignment="1">
      <alignment horizontal="center" vertical="center" wrapText="1"/>
    </xf>
    <xf numFmtId="0" fontId="8" fillId="22" borderId="1" xfId="0" quotePrefix="1" applyFont="1" applyFill="1" applyBorder="1" applyAlignment="1">
      <alignment horizontal="center" vertical="center" wrapText="1"/>
    </xf>
    <xf numFmtId="0" fontId="21" fillId="0" borderId="1" xfId="0" applyFont="1" applyBorder="1" applyAlignment="1">
      <alignment horizontal="center" vertical="center"/>
    </xf>
    <xf numFmtId="0" fontId="21" fillId="0" borderId="0" xfId="0" applyFont="1" applyFill="1" applyAlignment="1">
      <alignment horizontal="center" vertical="center"/>
    </xf>
    <xf numFmtId="0" fontId="21" fillId="19" borderId="0" xfId="0" applyFont="1" applyFill="1" applyAlignment="1">
      <alignment horizontal="center" vertical="center"/>
    </xf>
    <xf numFmtId="0" fontId="21" fillId="20" borderId="0" xfId="0" applyFont="1" applyFill="1" applyAlignment="1">
      <alignment horizontal="center" vertical="center"/>
    </xf>
    <xf numFmtId="0" fontId="21" fillId="21" borderId="0" xfId="0" applyFont="1" applyFill="1" applyAlignment="1">
      <alignment horizontal="center" vertical="center"/>
    </xf>
    <xf numFmtId="0" fontId="21" fillId="22" borderId="0" xfId="0" applyFont="1" applyFill="1" applyAlignment="1">
      <alignment horizontal="center" vertical="center"/>
    </xf>
    <xf numFmtId="0" fontId="28" fillId="9" borderId="1" xfId="0" applyFont="1" applyFill="1" applyBorder="1" applyAlignment="1">
      <alignment horizontal="center" vertical="center" wrapText="1"/>
    </xf>
    <xf numFmtId="0" fontId="31" fillId="0" borderId="0" xfId="0" applyFont="1" applyFill="1" applyAlignment="1">
      <alignment horizontal="center" vertical="center"/>
    </xf>
    <xf numFmtId="0" fontId="12" fillId="9" borderId="1" xfId="0" quotePrefix="1" applyFont="1" applyFill="1" applyBorder="1" applyAlignment="1">
      <alignment horizontal="center" vertical="center" wrapText="1"/>
    </xf>
    <xf numFmtId="0" fontId="28" fillId="9" borderId="1" xfId="0" applyFont="1" applyFill="1" applyBorder="1" applyAlignment="1">
      <alignment horizontal="center" vertical="center"/>
    </xf>
    <xf numFmtId="0" fontId="35" fillId="9" borderId="1"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1" fillId="19" borderId="1" xfId="0" applyFont="1" applyFill="1" applyBorder="1" applyAlignment="1">
      <alignment horizontal="center" vertical="center" wrapText="1"/>
    </xf>
    <xf numFmtId="0" fontId="43" fillId="19" borderId="1" xfId="0" applyFont="1" applyFill="1" applyBorder="1" applyAlignment="1">
      <alignment horizontal="center" vertical="center" wrapText="1"/>
    </xf>
    <xf numFmtId="0" fontId="33" fillId="0" borderId="0" xfId="0" applyFont="1" applyFill="1" applyAlignment="1">
      <alignment horizontal="left" vertical="center" wrapText="1" readingOrder="1"/>
    </xf>
    <xf numFmtId="1" fontId="12" fillId="4" borderId="4" xfId="0" applyNumberFormat="1" applyFont="1" applyFill="1" applyBorder="1" applyAlignment="1">
      <alignment horizontal="center" vertical="center" wrapText="1"/>
    </xf>
    <xf numFmtId="1" fontId="12" fillId="4" borderId="0" xfId="0" applyNumberFormat="1" applyFont="1" applyFill="1" applyBorder="1" applyAlignment="1">
      <alignment horizontal="center" vertical="center" wrapText="1"/>
    </xf>
    <xf numFmtId="1" fontId="13" fillId="4" borderId="0" xfId="0" applyNumberFormat="1" applyFont="1" applyFill="1" applyAlignment="1">
      <alignment horizontal="center" vertical="center" wrapText="1"/>
    </xf>
    <xf numFmtId="1" fontId="13" fillId="4" borderId="0" xfId="0" applyNumberFormat="1" applyFont="1" applyFill="1" applyBorder="1" applyAlignment="1">
      <alignment horizontal="center" vertical="center" wrapText="1"/>
    </xf>
    <xf numFmtId="1" fontId="12" fillId="4" borderId="0" xfId="0" applyNumberFormat="1" applyFont="1" applyFill="1" applyAlignment="1">
      <alignment horizontal="center" vertical="center" wrapText="1"/>
    </xf>
    <xf numFmtId="0" fontId="31" fillId="0" borderId="0" xfId="0" applyNumberFormat="1" applyFont="1" applyAlignment="1">
      <alignment horizontal="justify"/>
    </xf>
    <xf numFmtId="0" fontId="5" fillId="14" borderId="1" xfId="0" applyFont="1" applyFill="1" applyBorder="1" applyAlignment="1">
      <alignment horizontal="left" vertical="center"/>
    </xf>
    <xf numFmtId="0" fontId="7" fillId="0" borderId="1" xfId="3" applyFont="1" applyFill="1" applyBorder="1" applyAlignment="1">
      <alignment horizontal="center" vertical="center"/>
    </xf>
    <xf numFmtId="0" fontId="19" fillId="6" borderId="3" xfId="0" applyFont="1" applyFill="1" applyBorder="1" applyAlignment="1">
      <alignment horizontal="center" vertical="top" wrapText="1"/>
    </xf>
    <xf numFmtId="0" fontId="17" fillId="0" borderId="3" xfId="0" applyFont="1" applyBorder="1" applyAlignment="1">
      <alignment horizontal="left" vertical="top" wrapText="1"/>
    </xf>
    <xf numFmtId="0" fontId="47" fillId="0" borderId="1" xfId="0" applyNumberFormat="1" applyFont="1" applyBorder="1" applyAlignment="1">
      <alignment horizontal="justify"/>
    </xf>
    <xf numFmtId="0" fontId="47" fillId="0" borderId="1" xfId="0" applyFont="1" applyBorder="1" applyAlignment="1">
      <alignment vertical="top" wrapText="1"/>
    </xf>
    <xf numFmtId="0" fontId="48" fillId="0" borderId="1" xfId="0" applyFont="1" applyBorder="1" applyAlignment="1">
      <alignment horizontal="justify"/>
    </xf>
    <xf numFmtId="0" fontId="46" fillId="0" borderId="1" xfId="0" applyFont="1" applyBorder="1" applyAlignment="1">
      <alignment horizontal="justify"/>
    </xf>
    <xf numFmtId="0" fontId="33" fillId="17" borderId="0" xfId="0" applyFont="1" applyFill="1" applyBorder="1" applyAlignment="1">
      <alignment vertical="center" wrapText="1"/>
    </xf>
    <xf numFmtId="0" fontId="33" fillId="17" borderId="0" xfId="0" applyFont="1" applyFill="1" applyBorder="1" applyAlignment="1">
      <alignment horizontal="center" vertical="center" wrapText="1"/>
    </xf>
    <xf numFmtId="0" fontId="24" fillId="23" borderId="0"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49" fillId="5" borderId="1" xfId="0" applyFont="1" applyFill="1" applyBorder="1" applyAlignment="1">
      <alignment horizontal="justify" vertical="center" wrapText="1"/>
    </xf>
    <xf numFmtId="0" fontId="49" fillId="9" borderId="1" xfId="0" applyFont="1" applyFill="1" applyBorder="1" applyAlignment="1">
      <alignment horizontal="justify" vertical="center" wrapText="1"/>
    </xf>
    <xf numFmtId="0" fontId="49" fillId="9" borderId="1" xfId="0" applyFont="1" applyFill="1" applyBorder="1" applyAlignment="1">
      <alignment vertical="center"/>
    </xf>
    <xf numFmtId="0" fontId="24" fillId="9" borderId="1" xfId="0" applyFont="1" applyFill="1" applyBorder="1" applyAlignment="1">
      <alignment horizontal="justify" vertical="center" wrapText="1"/>
    </xf>
    <xf numFmtId="0" fontId="49" fillId="9" borderId="1" xfId="0" applyFont="1" applyFill="1" applyBorder="1" applyAlignment="1">
      <alignment vertical="center" wrapText="1"/>
    </xf>
    <xf numFmtId="0" fontId="7" fillId="0" borderId="7" xfId="0" applyFont="1" applyFill="1" applyBorder="1" applyAlignment="1">
      <alignment wrapText="1"/>
    </xf>
    <xf numFmtId="0" fontId="31" fillId="0" borderId="1" xfId="0" applyFont="1" applyBorder="1" applyAlignment="1">
      <alignment horizontal="center"/>
    </xf>
    <xf numFmtId="0" fontId="31" fillId="22" borderId="1" xfId="0" applyFont="1" applyFill="1" applyBorder="1" applyAlignment="1">
      <alignment horizontal="center"/>
    </xf>
    <xf numFmtId="0" fontId="31" fillId="21" borderId="1" xfId="0" applyFont="1" applyFill="1" applyBorder="1" applyAlignment="1">
      <alignment horizontal="center"/>
    </xf>
    <xf numFmtId="0" fontId="31" fillId="20" borderId="1" xfId="0" applyFont="1" applyFill="1" applyBorder="1" applyAlignment="1">
      <alignment horizontal="center"/>
    </xf>
    <xf numFmtId="0" fontId="31" fillId="19" borderId="1" xfId="0" applyFont="1" applyFill="1" applyBorder="1" applyAlignment="1">
      <alignment horizontal="center"/>
    </xf>
    <xf numFmtId="0" fontId="21" fillId="9" borderId="0" xfId="0" applyFont="1" applyFill="1" applyAlignment="1">
      <alignment horizontal="center" vertical="center"/>
    </xf>
    <xf numFmtId="0" fontId="51" fillId="9" borderId="0" xfId="0" applyFont="1" applyFill="1" applyAlignment="1">
      <alignment horizontal="center" vertical="center"/>
    </xf>
    <xf numFmtId="0" fontId="21" fillId="0" borderId="1" xfId="0" applyFont="1" applyBorder="1" applyAlignment="1">
      <alignment vertical="top" wrapText="1"/>
    </xf>
    <xf numFmtId="0" fontId="52" fillId="9" borderId="1" xfId="0" applyFont="1" applyFill="1" applyBorder="1" applyAlignment="1">
      <alignment horizontal="justify" vertical="center" wrapText="1"/>
    </xf>
    <xf numFmtId="0" fontId="21" fillId="9" borderId="1" xfId="0" applyFont="1" applyFill="1" applyBorder="1" applyAlignment="1">
      <alignment horizontal="center" vertical="center"/>
    </xf>
    <xf numFmtId="0" fontId="5" fillId="9" borderId="1" xfId="0" applyFont="1" applyFill="1" applyBorder="1" applyAlignment="1">
      <alignment horizontal="left" vertical="center"/>
    </xf>
    <xf numFmtId="0" fontId="7" fillId="9" borderId="1" xfId="3" applyFont="1" applyFill="1" applyBorder="1" applyAlignment="1">
      <alignment horizontal="center" vertical="center"/>
    </xf>
    <xf numFmtId="0" fontId="0" fillId="9" borderId="1" xfId="0" applyFill="1" applyBorder="1"/>
    <xf numFmtId="0" fontId="10" fillId="9" borderId="0" xfId="2" applyFill="1" applyAlignment="1"/>
    <xf numFmtId="0" fontId="52" fillId="3" borderId="1" xfId="0" applyFont="1" applyFill="1" applyBorder="1" applyAlignment="1">
      <alignment horizontal="justify" vertical="center" wrapText="1"/>
    </xf>
    <xf numFmtId="0" fontId="49" fillId="10" borderId="1" xfId="0" applyFont="1" applyFill="1" applyBorder="1" applyAlignment="1">
      <alignment horizontal="justify" vertical="center" wrapText="1"/>
    </xf>
    <xf numFmtId="0" fontId="52" fillId="10" borderId="1" xfId="0" applyFont="1" applyFill="1" applyBorder="1" applyAlignment="1">
      <alignment horizontal="justify" vertical="center" wrapText="1"/>
    </xf>
    <xf numFmtId="0" fontId="24" fillId="10" borderId="1" xfId="0" applyFont="1" applyFill="1" applyBorder="1" applyAlignment="1">
      <alignment horizontal="justify" vertical="center" wrapText="1"/>
    </xf>
    <xf numFmtId="0" fontId="49" fillId="16" borderId="1" xfId="0" applyFont="1" applyFill="1" applyBorder="1" applyAlignment="1">
      <alignment horizontal="justify" vertical="center" wrapText="1"/>
    </xf>
    <xf numFmtId="0" fontId="49" fillId="16" borderId="1" xfId="0" applyFont="1" applyFill="1" applyBorder="1" applyAlignment="1">
      <alignment vertical="center" wrapText="1"/>
    </xf>
    <xf numFmtId="0" fontId="49" fillId="16" borderId="1" xfId="0" applyFont="1" applyFill="1" applyBorder="1" applyAlignment="1">
      <alignment vertical="center"/>
    </xf>
    <xf numFmtId="0" fontId="24" fillId="2" borderId="1" xfId="0" applyFont="1" applyFill="1" applyBorder="1" applyAlignment="1">
      <alignment horizontal="justify" vertical="center" wrapText="1"/>
    </xf>
    <xf numFmtId="0" fontId="49"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49" fillId="18" borderId="1" xfId="0" applyFont="1" applyFill="1" applyBorder="1" applyAlignment="1">
      <alignment horizontal="justify" vertical="center" wrapText="1"/>
    </xf>
    <xf numFmtId="0" fontId="4" fillId="5" borderId="1" xfId="0" applyFont="1" applyFill="1" applyBorder="1" applyAlignment="1">
      <alignment vertical="top"/>
    </xf>
    <xf numFmtId="0" fontId="33" fillId="0" borderId="0" xfId="0" applyFont="1" applyAlignment="1">
      <alignment horizontal="center" vertical="center" wrapText="1"/>
    </xf>
    <xf numFmtId="0" fontId="7" fillId="0" borderId="1" xfId="0" applyFont="1" applyBorder="1" applyAlignment="1">
      <alignment wrapText="1"/>
    </xf>
    <xf numFmtId="0" fontId="31" fillId="9" borderId="0" xfId="0" applyFont="1" applyFill="1" applyAlignment="1">
      <alignment horizontal="center" vertical="center"/>
    </xf>
    <xf numFmtId="0" fontId="23" fillId="0" borderId="1" xfId="2" applyFont="1" applyBorder="1" applyAlignment="1">
      <alignment horizontal="center" vertical="center"/>
    </xf>
    <xf numFmtId="0" fontId="6" fillId="0" borderId="1" xfId="0" applyFont="1" applyBorder="1" applyAlignment="1">
      <alignment horizontal="center" vertical="center"/>
    </xf>
    <xf numFmtId="0" fontId="56" fillId="0" borderId="0" xfId="0" applyFont="1" applyFill="1" applyBorder="1" applyAlignment="1">
      <alignment horizontal="left" vertical="top" wrapText="1"/>
    </xf>
    <xf numFmtId="0" fontId="7" fillId="0" borderId="0" xfId="0" applyFont="1" applyBorder="1" applyAlignment="1">
      <alignment horizontal="center" wrapText="1"/>
    </xf>
    <xf numFmtId="0" fontId="8" fillId="0" borderId="1" xfId="0" applyFont="1" applyFill="1" applyBorder="1" applyAlignment="1">
      <alignment horizontal="center" wrapText="1"/>
    </xf>
    <xf numFmtId="0" fontId="8" fillId="0" borderId="1" xfId="0" applyFont="1" applyFill="1" applyBorder="1" applyAlignment="1">
      <alignment wrapText="1"/>
    </xf>
    <xf numFmtId="0" fontId="8" fillId="0" borderId="1" xfId="0" quotePrefix="1" applyFont="1" applyFill="1" applyBorder="1" applyAlignment="1">
      <alignment horizontal="center" wrapText="1"/>
    </xf>
    <xf numFmtId="0" fontId="8" fillId="0" borderId="1" xfId="0" quotePrefix="1" applyFont="1" applyFill="1" applyBorder="1" applyAlignment="1">
      <alignment horizontal="center"/>
    </xf>
    <xf numFmtId="0" fontId="7" fillId="0" borderId="0" xfId="0" applyFont="1" applyFill="1" applyAlignment="1">
      <alignment horizontal="center" wrapText="1"/>
    </xf>
    <xf numFmtId="0" fontId="20" fillId="0" borderId="1" xfId="0" applyFont="1" applyFill="1" applyBorder="1" applyAlignment="1">
      <alignment horizontal="left" wrapText="1"/>
    </xf>
    <xf numFmtId="0" fontId="21" fillId="8" borderId="1" xfId="0" applyFont="1" applyFill="1" applyBorder="1" applyAlignment="1">
      <alignment wrapText="1"/>
    </xf>
    <xf numFmtId="0" fontId="11" fillId="0" borderId="1" xfId="0" applyFont="1" applyBorder="1" applyAlignment="1">
      <alignment wrapText="1"/>
    </xf>
    <xf numFmtId="0" fontId="20" fillId="0" borderId="0" xfId="0" applyFont="1" applyFill="1" applyAlignment="1">
      <alignment horizontal="left"/>
    </xf>
    <xf numFmtId="0" fontId="20" fillId="0" borderId="1" xfId="0" applyFont="1" applyFill="1" applyBorder="1" applyAlignment="1">
      <alignment wrapText="1"/>
    </xf>
    <xf numFmtId="0" fontId="31" fillId="0" borderId="1" xfId="0" applyFont="1" applyBorder="1" applyAlignment="1">
      <alignment wrapText="1"/>
    </xf>
    <xf numFmtId="0" fontId="20" fillId="9" borderId="0" xfId="0" applyFont="1" applyFill="1" applyAlignment="1">
      <alignment horizontal="left"/>
    </xf>
    <xf numFmtId="0" fontId="8" fillId="0" borderId="5" xfId="0" applyFont="1" applyFill="1" applyBorder="1" applyAlignment="1">
      <alignment horizontal="center"/>
    </xf>
    <xf numFmtId="0" fontId="7" fillId="0" borderId="7" xfId="0" applyFont="1" applyFill="1" applyBorder="1" applyAlignment="1">
      <alignment horizontal="left" wrapText="1"/>
    </xf>
    <xf numFmtId="0" fontId="7" fillId="0" borderId="0" xfId="0" applyFont="1" applyFill="1" applyBorder="1" applyAlignment="1"/>
    <xf numFmtId="0" fontId="7" fillId="0" borderId="0" xfId="0" applyFont="1" applyFill="1" applyAlignment="1">
      <alignment horizontal="center"/>
    </xf>
    <xf numFmtId="0" fontId="52" fillId="14" borderId="1" xfId="0" applyFont="1" applyFill="1" applyBorder="1" applyAlignment="1">
      <alignment horizontal="justify" vertical="center" wrapText="1"/>
    </xf>
    <xf numFmtId="0" fontId="5" fillId="21" borderId="1" xfId="0" applyFont="1" applyFill="1" applyBorder="1" applyAlignment="1">
      <alignment horizontal="left" vertical="center"/>
    </xf>
    <xf numFmtId="0" fontId="49" fillId="21" borderId="1" xfId="0" applyFont="1" applyFill="1" applyBorder="1" applyAlignment="1">
      <alignment horizontal="justify" vertical="center" wrapText="1"/>
    </xf>
    <xf numFmtId="0" fontId="3" fillId="14" borderId="1" xfId="0" applyFont="1" applyFill="1" applyBorder="1" applyAlignment="1">
      <alignment horizontal="left" vertical="center"/>
    </xf>
    <xf numFmtId="0" fontId="57" fillId="14" borderId="1" xfId="0" applyFont="1" applyFill="1" applyBorder="1" applyAlignment="1">
      <alignment vertical="top"/>
    </xf>
    <xf numFmtId="0" fontId="23" fillId="9" borderId="1" xfId="2" applyFont="1" applyFill="1" applyBorder="1" applyAlignment="1">
      <alignment horizontal="center" vertical="center" wrapText="1"/>
    </xf>
    <xf numFmtId="0" fontId="10" fillId="0" borderId="0" xfId="2" applyBorder="1" applyAlignment="1"/>
    <xf numFmtId="0" fontId="10" fillId="0" borderId="5" xfId="2" applyFont="1" applyFill="1" applyBorder="1" applyAlignment="1">
      <alignment horizontal="center" vertical="center"/>
    </xf>
    <xf numFmtId="0" fontId="23" fillId="0" borderId="7" xfId="2" applyFont="1" applyBorder="1" applyAlignment="1">
      <alignment horizontal="center" vertical="center" wrapText="1"/>
    </xf>
    <xf numFmtId="0" fontId="10" fillId="0" borderId="0" xfId="2" applyBorder="1" applyAlignment="1">
      <alignment wrapText="1"/>
    </xf>
    <xf numFmtId="0" fontId="10" fillId="0" borderId="0" xfId="2" applyBorder="1" applyAlignment="1">
      <alignment horizontal="center" wrapText="1"/>
    </xf>
    <xf numFmtId="0" fontId="10" fillId="0" borderId="0" xfId="2" applyFill="1" applyBorder="1" applyAlignment="1">
      <alignment horizontal="center"/>
    </xf>
    <xf numFmtId="0" fontId="10" fillId="0" borderId="5" xfId="2" applyFont="1" applyBorder="1" applyAlignment="1">
      <alignment horizontal="center" wrapText="1"/>
    </xf>
    <xf numFmtId="0" fontId="3" fillId="0" borderId="1" xfId="0" applyFont="1" applyFill="1" applyBorder="1" applyAlignment="1">
      <alignment horizontal="center" vertical="center"/>
    </xf>
    <xf numFmtId="0" fontId="10" fillId="3" borderId="1" xfId="2" applyFill="1" applyBorder="1" applyAlignment="1">
      <alignment horizontal="center" wrapText="1"/>
    </xf>
    <xf numFmtId="0" fontId="10" fillId="0" borderId="0" xfId="2" applyFont="1" applyBorder="1" applyAlignment="1"/>
    <xf numFmtId="0" fontId="10" fillId="0" borderId="0" xfId="2" applyFont="1" applyAlignment="1">
      <alignment wrapText="1"/>
    </xf>
    <xf numFmtId="0" fontId="10" fillId="0" borderId="0" xfId="2" applyFill="1" applyBorder="1" applyAlignment="1">
      <alignment wrapText="1"/>
    </xf>
    <xf numFmtId="0" fontId="10" fillId="0" borderId="0" xfId="2" applyFill="1" applyAlignment="1">
      <alignment wrapText="1"/>
    </xf>
    <xf numFmtId="0" fontId="10" fillId="0" borderId="0" xfId="2" applyFill="1" applyBorder="1" applyAlignment="1">
      <alignment horizontal="center" wrapText="1"/>
    </xf>
    <xf numFmtId="0" fontId="31" fillId="0" borderId="1" xfId="0" applyFont="1" applyFill="1" applyBorder="1" applyAlignment="1">
      <alignment horizontal="center" wrapText="1"/>
    </xf>
    <xf numFmtId="0" fontId="3" fillId="0" borderId="1" xfId="0" applyFont="1" applyBorder="1" applyAlignment="1">
      <alignment horizontal="center" vertical="center"/>
    </xf>
    <xf numFmtId="0" fontId="57" fillId="0" borderId="1" xfId="0" applyFont="1" applyBorder="1" applyAlignment="1">
      <alignment horizontal="center"/>
    </xf>
    <xf numFmtId="0" fontId="10" fillId="0" borderId="0" xfId="2" applyFill="1" applyBorder="1" applyAlignment="1"/>
    <xf numFmtId="0" fontId="23" fillId="9" borderId="7" xfId="2" applyFont="1" applyFill="1" applyBorder="1" applyAlignment="1">
      <alignment horizontal="center" vertical="center" wrapText="1"/>
    </xf>
    <xf numFmtId="0" fontId="10" fillId="9" borderId="9" xfId="2" applyFill="1" applyBorder="1" applyAlignment="1">
      <alignment horizontal="center" vertical="center"/>
    </xf>
    <xf numFmtId="0" fontId="3" fillId="9" borderId="1" xfId="0" applyFont="1" applyFill="1" applyBorder="1" applyAlignment="1">
      <alignment horizontal="center" vertical="center"/>
    </xf>
    <xf numFmtId="0" fontId="10" fillId="9" borderId="3" xfId="2" applyFill="1" applyBorder="1" applyAlignment="1">
      <alignment horizontal="center" vertical="center"/>
    </xf>
    <xf numFmtId="0" fontId="3" fillId="9" borderId="3" xfId="0" applyFont="1" applyFill="1" applyBorder="1" applyAlignment="1">
      <alignment horizontal="center" vertical="center"/>
    </xf>
    <xf numFmtId="0" fontId="40" fillId="9" borderId="3" xfId="2" applyFont="1" applyFill="1" applyBorder="1" applyAlignment="1">
      <alignment horizontal="center" vertical="center"/>
    </xf>
    <xf numFmtId="0" fontId="57" fillId="0" borderId="1" xfId="0" applyFont="1" applyFill="1" applyBorder="1" applyAlignment="1">
      <alignment horizontal="left" vertical="center"/>
    </xf>
    <xf numFmtId="0" fontId="40" fillId="3" borderId="3" xfId="2" applyFont="1" applyFill="1" applyBorder="1" applyAlignment="1">
      <alignment horizontal="center" vertical="center"/>
    </xf>
    <xf numFmtId="0" fontId="40" fillId="4" borderId="1" xfId="2" applyFont="1" applyFill="1" applyBorder="1" applyAlignment="1">
      <alignment horizontal="center" vertical="center"/>
    </xf>
    <xf numFmtId="0" fontId="61" fillId="0" borderId="0" xfId="2" applyFont="1" applyAlignment="1">
      <alignment horizontal="center" vertical="center"/>
    </xf>
    <xf numFmtId="0" fontId="26" fillId="5" borderId="1" xfId="0" applyFont="1" applyFill="1" applyBorder="1" applyAlignment="1">
      <alignment horizontal="center" vertical="center"/>
    </xf>
    <xf numFmtId="0" fontId="61" fillId="0" borderId="0" xfId="2" applyFont="1" applyFill="1" applyBorder="1" applyAlignment="1">
      <alignment horizontal="center" vertical="center"/>
    </xf>
    <xf numFmtId="0" fontId="0" fillId="0" borderId="0" xfId="0" applyFill="1" applyBorder="1"/>
    <xf numFmtId="0" fontId="3" fillId="14" borderId="1" xfId="0" applyFont="1" applyFill="1" applyBorder="1" applyAlignment="1">
      <alignment vertical="top"/>
    </xf>
    <xf numFmtId="0" fontId="62" fillId="0" borderId="0" xfId="2" applyFont="1" applyFill="1" applyBorder="1" applyAlignment="1">
      <alignment horizontal="center" vertical="center"/>
    </xf>
    <xf numFmtId="0" fontId="62" fillId="0" borderId="0" xfId="2" applyFont="1" applyFill="1" applyBorder="1" applyAlignment="1"/>
    <xf numFmtId="0" fontId="6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9" fillId="0" borderId="1" xfId="0" applyFont="1" applyFill="1" applyBorder="1" applyAlignment="1">
      <alignment horizontal="justify" vertical="center" wrapText="1"/>
    </xf>
    <xf numFmtId="0" fontId="5" fillId="0" borderId="1" xfId="0" applyFont="1" applyFill="1" applyBorder="1" applyAlignment="1">
      <alignment horizontal="left" vertical="center"/>
    </xf>
    <xf numFmtId="0" fontId="52" fillId="0"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49" fillId="0" borderId="1" xfId="0" applyFont="1" applyFill="1" applyBorder="1" applyAlignment="1">
      <alignment vertical="center"/>
    </xf>
    <xf numFmtId="0" fontId="49" fillId="0" borderId="1" xfId="0" applyFont="1" applyFill="1" applyBorder="1" applyAlignment="1">
      <alignment vertical="center" wrapText="1"/>
    </xf>
    <xf numFmtId="0" fontId="0" fillId="0" borderId="1" xfId="0" applyFill="1" applyBorder="1"/>
    <xf numFmtId="0" fontId="58" fillId="10" borderId="4" xfId="0" applyFont="1" applyFill="1" applyBorder="1" applyAlignment="1">
      <alignment horizontal="center" vertical="center" textRotation="90" wrapText="1"/>
    </xf>
    <xf numFmtId="0" fontId="58" fillId="10" borderId="1" xfId="0" applyFont="1" applyFill="1" applyBorder="1" applyAlignment="1">
      <alignment horizontal="center" vertical="center" textRotation="90" wrapText="1"/>
    </xf>
    <xf numFmtId="0" fontId="59" fillId="16" borderId="1" xfId="0" applyFont="1" applyFill="1" applyBorder="1" applyAlignment="1">
      <alignment horizontal="center" vertical="center" textRotation="90"/>
    </xf>
    <xf numFmtId="0" fontId="60" fillId="16" borderId="1" xfId="0" applyFont="1" applyFill="1" applyBorder="1" applyAlignment="1">
      <alignment horizontal="center" vertical="center" textRotation="90"/>
    </xf>
    <xf numFmtId="0" fontId="25" fillId="2" borderId="1" xfId="2" applyFont="1" applyFill="1" applyBorder="1" applyAlignment="1">
      <alignment horizontal="center" vertical="center"/>
    </xf>
    <xf numFmtId="0" fontId="25" fillId="18" borderId="1" xfId="2" applyFont="1" applyFill="1" applyBorder="1" applyAlignment="1">
      <alignment horizontal="center" vertical="center"/>
    </xf>
    <xf numFmtId="0" fontId="25" fillId="16" borderId="1" xfId="2" applyFont="1" applyFill="1" applyBorder="1" applyAlignment="1">
      <alignment horizontal="center" vertical="center"/>
    </xf>
    <xf numFmtId="0" fontId="0" fillId="18" borderId="1" xfId="0" applyFill="1" applyBorder="1"/>
    <xf numFmtId="0" fontId="49" fillId="18" borderId="1" xfId="0" applyFont="1" applyFill="1" applyBorder="1" applyAlignment="1">
      <alignment vertical="center" wrapText="1"/>
    </xf>
    <xf numFmtId="0" fontId="0" fillId="9" borderId="1" xfId="0" applyFill="1" applyBorder="1" applyAlignment="1">
      <alignment horizontal="center"/>
    </xf>
    <xf numFmtId="0" fontId="37" fillId="15" borderId="3"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1" fontId="13" fillId="5" borderId="1" xfId="0" applyNumberFormat="1" applyFont="1" applyFill="1" applyBorder="1" applyAlignment="1">
      <alignment horizontal="center" vertical="center" wrapText="1" readingOrder="1"/>
    </xf>
    <xf numFmtId="0" fontId="12" fillId="9" borderId="1" xfId="0" applyFont="1" applyFill="1" applyBorder="1" applyAlignment="1">
      <alignment horizontal="center" vertical="center" wrapText="1"/>
    </xf>
    <xf numFmtId="0" fontId="59" fillId="0" borderId="1" xfId="0" applyFont="1" applyFill="1" applyBorder="1" applyAlignment="1">
      <alignment horizontal="center" vertical="center" textRotation="90" wrapText="1"/>
    </xf>
    <xf numFmtId="164" fontId="12" fillId="9" borderId="1" xfId="4" applyFont="1" applyFill="1" applyBorder="1" applyAlignment="1">
      <alignment vertical="center" wrapText="1"/>
    </xf>
    <xf numFmtId="0" fontId="58" fillId="0" borderId="1" xfId="0" quotePrefix="1"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0" fontId="58" fillId="0" borderId="1" xfId="0" applyFont="1" applyFill="1" applyBorder="1" applyAlignment="1">
      <alignment horizontal="center" vertical="center" textRotation="90" wrapText="1"/>
    </xf>
    <xf numFmtId="0" fontId="28" fillId="9" borderId="1" xfId="0" quotePrefix="1" applyFont="1" applyFill="1" applyBorder="1" applyAlignment="1">
      <alignment horizontal="center" vertical="center" wrapText="1"/>
    </xf>
    <xf numFmtId="0" fontId="10" fillId="3" borderId="1" xfId="2" applyFont="1" applyFill="1" applyBorder="1" applyAlignment="1">
      <alignment horizontal="left" wrapText="1"/>
    </xf>
    <xf numFmtId="0" fontId="53" fillId="0" borderId="1" xfId="0" applyFont="1" applyFill="1" applyBorder="1" applyAlignment="1">
      <alignment horizontal="center" vertical="center" textRotation="90" wrapText="1"/>
    </xf>
    <xf numFmtId="0" fontId="54" fillId="0" borderId="1" xfId="0" applyFont="1" applyFill="1" applyBorder="1" applyAlignment="1">
      <alignment horizontal="center" vertical="center" textRotation="90" wrapText="1"/>
    </xf>
    <xf numFmtId="0" fontId="54" fillId="0" borderId="1" xfId="0" applyFont="1" applyFill="1" applyBorder="1" applyAlignment="1">
      <alignment horizontal="center" vertical="center" textRotation="90"/>
    </xf>
    <xf numFmtId="0" fontId="55" fillId="0" borderId="1" xfId="0" applyFont="1" applyFill="1" applyBorder="1" applyAlignment="1">
      <alignment horizontal="center" textRotation="90"/>
    </xf>
    <xf numFmtId="0" fontId="54" fillId="9" borderId="1" xfId="0" applyFont="1" applyFill="1" applyBorder="1" applyAlignment="1">
      <alignment horizontal="center" vertical="center" textRotation="90" wrapText="1"/>
    </xf>
    <xf numFmtId="0" fontId="10" fillId="0" borderId="0" xfId="2" applyFont="1" applyAlignment="1">
      <alignment horizontal="center" vertical="center"/>
    </xf>
    <xf numFmtId="0" fontId="6" fillId="4" borderId="1" xfId="0" applyFont="1" applyFill="1" applyBorder="1" applyAlignment="1">
      <alignment vertical="center"/>
    </xf>
    <xf numFmtId="0" fontId="10" fillId="0" borderId="0" xfId="2" applyAlignment="1">
      <alignment vertical="center"/>
    </xf>
    <xf numFmtId="0" fontId="10" fillId="0" borderId="0" xfId="2" applyBorder="1"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5" fillId="14" borderId="1" xfId="0" applyFont="1" applyFill="1" applyBorder="1" applyAlignment="1">
      <alignment vertical="center"/>
    </xf>
    <xf numFmtId="0" fontId="0" fillId="14" borderId="1" xfId="0" applyFill="1" applyBorder="1" applyAlignment="1">
      <alignment horizontal="center" vertical="center"/>
    </xf>
    <xf numFmtId="0" fontId="57" fillId="14" borderId="1" xfId="0" applyFont="1" applyFill="1" applyBorder="1" applyAlignment="1">
      <alignment vertical="center"/>
    </xf>
    <xf numFmtId="0" fontId="10" fillId="0" borderId="0" xfId="2" applyFill="1" applyBorder="1" applyAlignment="1">
      <alignment vertical="center"/>
    </xf>
    <xf numFmtId="0" fontId="10" fillId="0" borderId="0" xfId="2" applyFont="1" applyAlignment="1">
      <alignment vertical="center"/>
    </xf>
    <xf numFmtId="0" fontId="4" fillId="5" borderId="1" xfId="0" applyFont="1" applyFill="1" applyBorder="1" applyAlignment="1">
      <alignment vertical="center"/>
    </xf>
    <xf numFmtId="0" fontId="2" fillId="0" borderId="1" xfId="0" applyFont="1" applyFill="1" applyBorder="1" applyAlignment="1">
      <alignment horizontal="left" vertical="center"/>
    </xf>
    <xf numFmtId="0" fontId="12" fillId="25" borderId="1" xfId="0" applyFont="1" applyFill="1" applyBorder="1" applyAlignment="1">
      <alignment horizontal="center" vertical="center" wrapText="1" readingOrder="1"/>
    </xf>
    <xf numFmtId="0" fontId="64" fillId="0" borderId="1" xfId="0" applyFont="1" applyBorder="1" applyAlignment="1">
      <alignment horizontal="justify" vertical="center" wrapText="1"/>
    </xf>
    <xf numFmtId="0" fontId="64" fillId="0" borderId="1" xfId="0" applyFont="1" applyBorder="1" applyAlignment="1">
      <alignment horizontal="left" vertical="center" wrapText="1"/>
    </xf>
    <xf numFmtId="0" fontId="8" fillId="0" borderId="1" xfId="0" applyFont="1" applyFill="1" applyBorder="1" applyAlignment="1">
      <alignment horizontal="center"/>
    </xf>
    <xf numFmtId="0" fontId="7" fillId="0" borderId="1" xfId="0" applyFont="1" applyFill="1" applyBorder="1" applyAlignment="1"/>
    <xf numFmtId="0" fontId="31" fillId="0" borderId="1" xfId="0" applyFont="1" applyBorder="1" applyAlignment="1">
      <alignment horizontal="justify" vertical="center" wrapText="1"/>
    </xf>
    <xf numFmtId="0" fontId="31" fillId="0" borderId="1" xfId="0" applyFont="1" applyBorder="1" applyAlignment="1">
      <alignment horizontal="justify" vertical="center"/>
    </xf>
    <xf numFmtId="0" fontId="31" fillId="9" borderId="1" xfId="0" applyFont="1" applyFill="1" applyBorder="1" applyAlignment="1">
      <alignment wrapText="1"/>
    </xf>
    <xf numFmtId="0" fontId="21" fillId="0" borderId="5" xfId="0" applyFont="1" applyBorder="1" applyAlignment="1">
      <alignment horizontal="center" vertical="center"/>
    </xf>
    <xf numFmtId="0" fontId="21" fillId="3" borderId="1" xfId="0" applyFont="1" applyFill="1" applyBorder="1" applyAlignment="1">
      <alignment horizontal="center" vertical="center"/>
    </xf>
    <xf numFmtId="0" fontId="21" fillId="3" borderId="1" xfId="0" applyFont="1" applyFill="1" applyBorder="1" applyAlignment="1">
      <alignment vertical="top" wrapText="1"/>
    </xf>
    <xf numFmtId="0" fontId="54" fillId="27" borderId="1" xfId="0" applyFont="1" applyFill="1" applyBorder="1" applyAlignment="1">
      <alignment horizontal="center" vertical="center" textRotation="90" wrapText="1"/>
    </xf>
    <xf numFmtId="0" fontId="2" fillId="5" borderId="1" xfId="0" applyFont="1" applyFill="1" applyBorder="1" applyAlignment="1">
      <alignment vertical="center"/>
    </xf>
    <xf numFmtId="0" fontId="21" fillId="0" borderId="1" xfId="0" applyFont="1" applyBorder="1" applyAlignment="1">
      <alignment horizontal="justify" vertical="center" wrapText="1"/>
    </xf>
    <xf numFmtId="0" fontId="7" fillId="9"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1" fillId="0" borderId="1" xfId="0" applyFont="1" applyBorder="1" applyAlignment="1">
      <alignment wrapText="1"/>
    </xf>
    <xf numFmtId="0" fontId="66" fillId="0" borderId="1" xfId="0" applyFont="1" applyBorder="1" applyAlignment="1">
      <alignment horizontal="justify" vertical="center" wrapText="1"/>
    </xf>
    <xf numFmtId="0" fontId="8" fillId="9" borderId="1" xfId="0" applyFont="1" applyFill="1" applyBorder="1" applyAlignment="1">
      <alignment horizontal="center" vertical="center" wrapText="1"/>
    </xf>
    <xf numFmtId="0" fontId="67" fillId="9" borderId="1" xfId="0" applyFont="1" applyFill="1" applyBorder="1" applyAlignment="1">
      <alignment horizontal="left" vertical="top" wrapText="1"/>
    </xf>
    <xf numFmtId="0" fontId="8" fillId="0" borderId="5" xfId="0" applyFont="1" applyFill="1" applyBorder="1" applyAlignment="1">
      <alignment vertical="center" wrapText="1"/>
    </xf>
    <xf numFmtId="0" fontId="23" fillId="0" borderId="0" xfId="2" applyFont="1" applyAlignment="1">
      <alignment horizontal="center" vertical="center"/>
    </xf>
    <xf numFmtId="0" fontId="2" fillId="2" borderId="1" xfId="0" applyFont="1" applyFill="1" applyBorder="1" applyAlignment="1">
      <alignment horizontal="left" vertical="center"/>
    </xf>
    <xf numFmtId="0" fontId="33" fillId="0" borderId="0" xfId="0" applyFont="1" applyAlignment="1">
      <alignment horizontal="center" vertical="center" wrapText="1"/>
    </xf>
    <xf numFmtId="0" fontId="31" fillId="28" borderId="0" xfId="0" applyFont="1" applyFill="1" applyAlignment="1">
      <alignment horizontal="center" vertical="center"/>
    </xf>
    <xf numFmtId="0" fontId="53" fillId="28" borderId="1" xfId="0" applyFont="1" applyFill="1" applyBorder="1" applyAlignment="1">
      <alignment horizontal="center" vertical="center" textRotation="90" wrapText="1"/>
    </xf>
    <xf numFmtId="0" fontId="12" fillId="28" borderId="1" xfId="0" applyFont="1" applyFill="1" applyBorder="1" applyAlignment="1">
      <alignment horizontal="center" vertical="center"/>
    </xf>
    <xf numFmtId="0" fontId="7" fillId="28" borderId="1" xfId="0" applyFont="1" applyFill="1" applyBorder="1" applyAlignment="1">
      <alignment horizontal="center" vertical="center"/>
    </xf>
    <xf numFmtId="0" fontId="21" fillId="28" borderId="0" xfId="0" applyFont="1" applyFill="1" applyAlignment="1">
      <alignment horizontal="center" vertical="center"/>
    </xf>
    <xf numFmtId="0" fontId="55" fillId="0" borderId="1" xfId="0" applyFont="1" applyFill="1" applyBorder="1" applyAlignment="1">
      <alignment horizontal="center" vertical="center" textRotation="90"/>
    </xf>
    <xf numFmtId="0" fontId="49" fillId="23" borderId="0" xfId="0" applyFont="1" applyFill="1" applyBorder="1" applyAlignment="1">
      <alignment horizontal="center" vertical="center" wrapText="1"/>
    </xf>
    <xf numFmtId="0" fontId="69" fillId="0" borderId="0" xfId="0" applyFont="1" applyAlignment="1">
      <alignment vertical="center" wrapText="1"/>
    </xf>
    <xf numFmtId="0" fontId="21" fillId="5" borderId="1" xfId="0" applyFont="1" applyFill="1" applyBorder="1" applyAlignment="1">
      <alignment horizontal="center" vertical="center"/>
    </xf>
    <xf numFmtId="0" fontId="21" fillId="5" borderId="1" xfId="0" applyFont="1" applyFill="1" applyBorder="1" applyAlignment="1">
      <alignment horizontal="center"/>
    </xf>
    <xf numFmtId="0" fontId="21" fillId="5" borderId="1" xfId="0" applyFont="1" applyFill="1" applyBorder="1" applyAlignment="1">
      <alignment vertical="center"/>
    </xf>
    <xf numFmtId="0" fontId="39" fillId="5" borderId="1" xfId="0" applyFont="1" applyFill="1" applyBorder="1" applyAlignment="1">
      <alignment horizontal="center" vertical="center"/>
    </xf>
    <xf numFmtId="0" fontId="21" fillId="5" borderId="1" xfId="0" applyFont="1" applyFill="1" applyBorder="1" applyAlignment="1">
      <alignment horizontal="justify" vertical="center" wrapText="1"/>
    </xf>
    <xf numFmtId="0" fontId="11" fillId="5" borderId="1" xfId="0" applyFont="1" applyFill="1" applyBorder="1" applyAlignment="1">
      <alignment horizontal="justify" vertical="center" wrapText="1"/>
    </xf>
    <xf numFmtId="1" fontId="20" fillId="5" borderId="1" xfId="0" applyNumberFormat="1" applyFont="1" applyFill="1" applyBorder="1" applyAlignment="1">
      <alignment horizontal="center" vertical="center" wrapText="1" readingOrder="1"/>
    </xf>
    <xf numFmtId="0" fontId="8" fillId="24" borderId="1" xfId="0" applyFont="1" applyFill="1" applyBorder="1" applyAlignment="1">
      <alignment horizontal="center" vertical="center" wrapText="1"/>
    </xf>
    <xf numFmtId="0" fontId="8" fillId="24" borderId="1" xfId="0" applyFont="1" applyFill="1" applyBorder="1" applyAlignment="1">
      <alignment horizontal="left" vertical="center" wrapText="1"/>
    </xf>
    <xf numFmtId="0" fontId="61" fillId="9" borderId="1" xfId="0" applyFont="1" applyFill="1" applyBorder="1" applyAlignment="1">
      <alignment horizontal="justify" vertical="center" wrapText="1"/>
    </xf>
    <xf numFmtId="0" fontId="7" fillId="9" borderId="1" xfId="0" applyFont="1" applyFill="1" applyBorder="1" applyAlignment="1">
      <alignment vertical="center" wrapText="1"/>
    </xf>
    <xf numFmtId="0" fontId="7" fillId="9" borderId="1" xfId="0" applyFont="1" applyFill="1" applyBorder="1" applyAlignment="1">
      <alignment horizontal="left" vertical="center" wrapText="1"/>
    </xf>
    <xf numFmtId="0" fontId="0" fillId="9" borderId="1" xfId="0" applyFont="1" applyFill="1" applyBorder="1"/>
    <xf numFmtId="0" fontId="24" fillId="18" borderId="1" xfId="0" applyFont="1" applyFill="1" applyBorder="1" applyAlignment="1">
      <alignment horizontal="justify" vertical="center" wrapText="1"/>
    </xf>
    <xf numFmtId="0" fontId="21" fillId="0" borderId="1" xfId="0" applyFont="1" applyBorder="1" applyAlignment="1">
      <alignment horizontal="left" vertical="center" wrapText="1"/>
    </xf>
    <xf numFmtId="0" fontId="3" fillId="9" borderId="1" xfId="0" applyFont="1" applyFill="1" applyBorder="1" applyAlignment="1">
      <alignment horizontal="center"/>
    </xf>
    <xf numFmtId="1" fontId="13" fillId="9" borderId="1" xfId="0" applyNumberFormat="1" applyFont="1" applyFill="1" applyBorder="1" applyAlignment="1">
      <alignment horizontal="center" vertical="center" wrapText="1" readingOrder="1"/>
    </xf>
    <xf numFmtId="0" fontId="33" fillId="9" borderId="1" xfId="0" applyFont="1" applyFill="1" applyBorder="1" applyAlignment="1">
      <alignment horizontal="left" vertical="center" wrapText="1" readingOrder="1"/>
    </xf>
    <xf numFmtId="0" fontId="33" fillId="0" borderId="0" xfId="0" applyFont="1" applyAlignment="1">
      <alignment horizontal="center" vertical="center" wrapText="1"/>
    </xf>
    <xf numFmtId="167" fontId="23" fillId="0" borderId="1" xfId="1" applyNumberFormat="1" applyFont="1" applyBorder="1" applyAlignment="1">
      <alignment vertical="center" wrapText="1"/>
    </xf>
    <xf numFmtId="167" fontId="23" fillId="9" borderId="1" xfId="1" applyNumberFormat="1" applyFont="1" applyFill="1" applyBorder="1" applyAlignment="1">
      <alignment vertical="center" wrapText="1"/>
    </xf>
    <xf numFmtId="0" fontId="0" fillId="9" borderId="1" xfId="0" applyFill="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wrapText="1"/>
    </xf>
    <xf numFmtId="0" fontId="33"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2" fontId="33" fillId="0" borderId="0" xfId="0" applyNumberFormat="1" applyFont="1" applyFill="1" applyBorder="1" applyAlignment="1">
      <alignmen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textRotation="90"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1" fillId="0" borderId="0"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0" fillId="0" borderId="0" xfId="0" applyFont="1" applyFill="1" applyBorder="1"/>
    <xf numFmtId="0" fontId="7" fillId="0" borderId="0" xfId="0" applyFont="1" applyFill="1" applyBorder="1" applyAlignment="1">
      <alignment horizontal="center" vertical="center" wrapText="1"/>
    </xf>
    <xf numFmtId="0" fontId="70" fillId="26" borderId="1" xfId="0" applyFont="1" applyFill="1" applyBorder="1" applyAlignment="1">
      <alignment horizontal="center" vertical="center" wrapText="1"/>
    </xf>
    <xf numFmtId="0" fontId="71" fillId="10" borderId="1" xfId="0" applyFont="1" applyFill="1" applyBorder="1" applyAlignment="1">
      <alignment horizontal="center" vertical="center" wrapText="1"/>
    </xf>
    <xf numFmtId="0" fontId="71" fillId="10" borderId="1" xfId="0" applyFont="1" applyFill="1" applyBorder="1" applyAlignment="1">
      <alignment horizontal="center" vertical="center"/>
    </xf>
    <xf numFmtId="0" fontId="71" fillId="16" borderId="1" xfId="0" applyFont="1" applyFill="1" applyBorder="1" applyAlignment="1">
      <alignment horizontal="center" vertical="center" wrapText="1"/>
    </xf>
    <xf numFmtId="0" fontId="71" fillId="16" borderId="1" xfId="0" applyFont="1" applyFill="1" applyBorder="1" applyAlignment="1">
      <alignment horizontal="center" vertical="center"/>
    </xf>
    <xf numFmtId="0" fontId="71" fillId="0" borderId="1" xfId="0" applyFont="1" applyFill="1" applyBorder="1" applyAlignment="1">
      <alignment horizontal="center" vertical="center" wrapText="1"/>
    </xf>
    <xf numFmtId="0" fontId="71" fillId="0" borderId="1" xfId="0" applyFont="1" applyFill="1" applyBorder="1" applyAlignment="1">
      <alignment horizontal="center" vertical="center"/>
    </xf>
    <xf numFmtId="1" fontId="12" fillId="0" borderId="0" xfId="0" applyNumberFormat="1" applyFont="1" applyFill="1" applyBorder="1" applyAlignment="1">
      <alignment horizontal="center" vertical="center" wrapText="1"/>
    </xf>
    <xf numFmtId="0" fontId="72" fillId="26" borderId="3" xfId="0" applyFont="1" applyFill="1" applyBorder="1" applyAlignment="1">
      <alignment horizontal="center" vertical="center" wrapText="1" readingOrder="1"/>
    </xf>
    <xf numFmtId="0" fontId="72" fillId="26" borderId="0" xfId="0" applyFont="1" applyFill="1" applyAlignment="1">
      <alignment horizontal="center" vertical="center" wrapText="1" readingOrder="1"/>
    </xf>
    <xf numFmtId="0" fontId="12" fillId="0" borderId="0" xfId="0" applyFont="1" applyFill="1" applyBorder="1" applyAlignment="1">
      <alignment horizontal="center" vertical="center" wrapText="1" readingOrder="1"/>
    </xf>
    <xf numFmtId="0" fontId="33" fillId="0" borderId="0" xfId="0" applyFont="1" applyFill="1" applyBorder="1" applyAlignment="1">
      <alignment horizontal="left" vertical="center" wrapText="1" readingOrder="1"/>
    </xf>
    <xf numFmtId="0" fontId="36" fillId="0" borderId="0" xfId="0" applyFont="1" applyFill="1" applyBorder="1" applyAlignment="1">
      <alignment horizontal="left" vertical="center" wrapText="1" readingOrder="1"/>
    </xf>
    <xf numFmtId="0" fontId="21" fillId="9" borderId="7" xfId="0" applyFont="1" applyFill="1" applyBorder="1" applyAlignment="1">
      <alignment horizontal="center" vertical="center"/>
    </xf>
    <xf numFmtId="0" fontId="33" fillId="0" borderId="10" xfId="0" applyFont="1" applyFill="1" applyBorder="1" applyAlignment="1">
      <alignment horizontal="left" vertical="center" wrapText="1" readingOrder="1"/>
    </xf>
    <xf numFmtId="1" fontId="12" fillId="4" borderId="1" xfId="0" applyNumberFormat="1" applyFont="1" applyFill="1" applyBorder="1" applyAlignment="1">
      <alignment horizontal="center" vertical="center" wrapText="1"/>
    </xf>
    <xf numFmtId="1" fontId="12" fillId="4" borderId="1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readingOrder="1"/>
    </xf>
    <xf numFmtId="0" fontId="24" fillId="9" borderId="0" xfId="0" applyFont="1" applyFill="1" applyBorder="1" applyAlignment="1">
      <alignment horizontal="justify" vertical="center"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31" fillId="0" borderId="0" xfId="0" applyFont="1" applyFill="1" applyBorder="1" applyAlignment="1">
      <alignment horizontal="left" vertical="center" wrapText="1" readingOrder="1"/>
    </xf>
    <xf numFmtId="0" fontId="31" fillId="0" borderId="0" xfId="0" applyFont="1" applyFill="1" applyBorder="1" applyAlignment="1">
      <alignment horizontal="center" vertical="center" wrapText="1" readingOrder="1"/>
    </xf>
    <xf numFmtId="0" fontId="24" fillId="18" borderId="6" xfId="0" applyFont="1" applyFill="1" applyBorder="1" applyAlignment="1">
      <alignment horizontal="justify" vertical="center" wrapText="1"/>
    </xf>
    <xf numFmtId="0" fontId="49" fillId="2" borderId="7" xfId="0" applyFont="1" applyFill="1" applyBorder="1" applyAlignment="1">
      <alignment horizontal="justify" vertical="center" wrapText="1"/>
    </xf>
    <xf numFmtId="0" fontId="15" fillId="0" borderId="0" xfId="0" applyFont="1" applyFill="1" applyBorder="1" applyAlignment="1">
      <alignment horizontal="left" vertical="center" wrapText="1" readingOrder="1"/>
    </xf>
    <xf numFmtId="1" fontId="13" fillId="4"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readingOrder="1"/>
    </xf>
    <xf numFmtId="0" fontId="16" fillId="0" borderId="0" xfId="0" applyFont="1" applyFill="1" applyBorder="1" applyAlignment="1">
      <alignment horizontal="left" vertical="center" wrapText="1" readingOrder="1"/>
    </xf>
    <xf numFmtId="1" fontId="13" fillId="0" borderId="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34" fillId="0" borderId="0" xfId="0" applyFont="1" applyFill="1" applyAlignment="1">
      <alignment horizontal="center" vertical="center" wrapText="1"/>
    </xf>
    <xf numFmtId="0" fontId="21" fillId="0" borderId="0" xfId="0" applyFont="1" applyFill="1" applyBorder="1" applyAlignment="1">
      <alignment horizontal="center" vertical="center"/>
    </xf>
    <xf numFmtId="1" fontId="13" fillId="0" borderId="0" xfId="0" applyNumberFormat="1" applyFont="1" applyFill="1" applyBorder="1" applyAlignment="1">
      <alignment horizontal="center" vertical="center" wrapText="1" readingOrder="1"/>
    </xf>
    <xf numFmtId="0" fontId="7" fillId="9" borderId="5" xfId="3" applyFont="1" applyFill="1" applyBorder="1" applyAlignment="1">
      <alignment horizontal="center" vertical="center"/>
    </xf>
    <xf numFmtId="0" fontId="28" fillId="0" borderId="0"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0" xfId="0" applyFont="1" applyFill="1" applyBorder="1" applyAlignment="1">
      <alignment horizontal="left" vertical="center" wrapText="1" readingOrder="1"/>
    </xf>
    <xf numFmtId="0" fontId="7" fillId="0" borderId="0" xfId="3"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2" fillId="0" borderId="0" xfId="0" applyFont="1" applyFill="1" applyBorder="1" applyAlignment="1">
      <alignment horizontal="left" vertical="center" wrapText="1" readingOrder="1"/>
    </xf>
    <xf numFmtId="0" fontId="13" fillId="0" borderId="0" xfId="0" applyFont="1" applyFill="1" applyBorder="1" applyAlignment="1">
      <alignment vertical="center" wrapText="1"/>
    </xf>
    <xf numFmtId="0" fontId="33" fillId="0" borderId="4" xfId="0" applyFont="1" applyFill="1" applyBorder="1" applyAlignment="1">
      <alignment horizontal="left" vertical="center" wrapText="1" readingOrder="1"/>
    </xf>
    <xf numFmtId="0" fontId="33" fillId="0" borderId="0" xfId="0" applyFont="1" applyFill="1" applyAlignment="1">
      <alignment horizontal="center" vertical="center" wrapText="1"/>
    </xf>
    <xf numFmtId="0" fontId="71" fillId="3" borderId="1" xfId="0" applyFont="1" applyFill="1" applyBorder="1" applyAlignment="1">
      <alignment horizontal="center" vertical="center" wrapText="1"/>
    </xf>
    <xf numFmtId="0" fontId="21" fillId="14" borderId="1" xfId="0" applyFont="1" applyFill="1" applyBorder="1" applyAlignment="1">
      <alignment horizontal="center" vertical="center"/>
    </xf>
    <xf numFmtId="0" fontId="71" fillId="14" borderId="1" xfId="0" applyFont="1" applyFill="1" applyBorder="1" applyAlignment="1">
      <alignment horizontal="center" vertical="center" wrapText="1"/>
    </xf>
    <xf numFmtId="0" fontId="7" fillId="14" borderId="1" xfId="3" applyFont="1" applyFill="1" applyBorder="1" applyAlignment="1">
      <alignment horizontal="center" vertical="center"/>
    </xf>
    <xf numFmtId="0" fontId="71" fillId="14" borderId="1" xfId="0" applyFont="1" applyFill="1" applyBorder="1" applyAlignment="1">
      <alignment horizontal="center" vertical="center"/>
    </xf>
    <xf numFmtId="0" fontId="21" fillId="10" borderId="1" xfId="0" applyFont="1" applyFill="1" applyBorder="1" applyAlignment="1">
      <alignment horizontal="center" vertical="center"/>
    </xf>
    <xf numFmtId="0" fontId="7" fillId="10" borderId="1" xfId="3" applyFont="1" applyFill="1" applyBorder="1" applyAlignment="1">
      <alignment horizontal="center" vertical="center"/>
    </xf>
    <xf numFmtId="0" fontId="12" fillId="3" borderId="7" xfId="0" applyFont="1" applyFill="1" applyBorder="1" applyAlignment="1">
      <alignment horizontal="center" vertical="center" wrapText="1" readingOrder="1"/>
    </xf>
    <xf numFmtId="0" fontId="12" fillId="14" borderId="7" xfId="0" applyFont="1" applyFill="1" applyBorder="1" applyAlignment="1">
      <alignment horizontal="center" vertical="center" wrapText="1" readingOrder="1"/>
    </xf>
    <xf numFmtId="0" fontId="21" fillId="18" borderId="1" xfId="0" applyFont="1" applyFill="1" applyBorder="1" applyAlignment="1">
      <alignment horizontal="center" vertical="center"/>
    </xf>
    <xf numFmtId="0" fontId="71" fillId="18" borderId="1" xfId="0" applyFont="1" applyFill="1" applyBorder="1" applyAlignment="1">
      <alignment horizontal="center" vertical="center" wrapText="1"/>
    </xf>
    <xf numFmtId="0" fontId="12" fillId="10" borderId="7" xfId="0" applyFont="1" applyFill="1" applyBorder="1" applyAlignment="1">
      <alignment horizontal="center" vertical="center" wrapText="1" readingOrder="1"/>
    </xf>
    <xf numFmtId="0" fontId="12" fillId="16" borderId="7" xfId="0" applyFont="1" applyFill="1" applyBorder="1" applyAlignment="1">
      <alignment horizontal="center" vertical="center" wrapText="1" readingOrder="1"/>
    </xf>
    <xf numFmtId="0" fontId="21" fillId="16" borderId="1" xfId="0" applyFont="1" applyFill="1" applyBorder="1" applyAlignment="1">
      <alignment horizontal="center" vertical="center"/>
    </xf>
    <xf numFmtId="0" fontId="0" fillId="18" borderId="1" xfId="0" applyFill="1" applyBorder="1" applyAlignment="1">
      <alignment vertical="center"/>
    </xf>
    <xf numFmtId="0" fontId="21" fillId="18" borderId="1" xfId="0" applyFont="1" applyFill="1" applyBorder="1" applyAlignment="1">
      <alignment vertical="center"/>
    </xf>
    <xf numFmtId="0" fontId="12" fillId="0" borderId="0" xfId="0" applyFont="1" applyFill="1" applyAlignment="1">
      <alignment horizontal="left" vertical="center" wrapText="1" readingOrder="1"/>
    </xf>
    <xf numFmtId="0" fontId="12" fillId="0" borderId="1" xfId="0" applyFont="1" applyBorder="1" applyAlignment="1">
      <alignment horizontal="center" vertical="center" wrapText="1" readingOrder="1"/>
    </xf>
    <xf numFmtId="0" fontId="39" fillId="5" borderId="4" xfId="0" applyFont="1" applyFill="1" applyBorder="1" applyAlignment="1">
      <alignment horizontal="center" vertical="center"/>
    </xf>
    <xf numFmtId="0" fontId="12" fillId="0" borderId="1" xfId="0" applyFont="1" applyBorder="1" applyAlignment="1">
      <alignment vertical="center" wrapText="1"/>
    </xf>
    <xf numFmtId="0" fontId="73" fillId="18" borderId="1" xfId="0" applyFont="1" applyFill="1" applyBorder="1"/>
    <xf numFmtId="0" fontId="74" fillId="18" borderId="1" xfId="0" applyFont="1" applyFill="1" applyBorder="1" applyAlignment="1">
      <alignment horizontal="justify" vertical="center" wrapText="1"/>
    </xf>
    <xf numFmtId="0" fontId="0" fillId="9" borderId="5" xfId="0" applyFill="1" applyBorder="1" applyAlignment="1">
      <alignment horizontal="center" vertical="center"/>
    </xf>
    <xf numFmtId="0" fontId="12" fillId="3" borderId="1" xfId="0" applyFont="1" applyFill="1" applyBorder="1" applyAlignment="1">
      <alignment horizontal="center" vertical="center" wrapText="1" readingOrder="1"/>
    </xf>
    <xf numFmtId="0" fontId="12" fillId="14" borderId="1" xfId="0" applyFont="1" applyFill="1" applyBorder="1" applyAlignment="1">
      <alignment horizontal="center" vertical="center" wrapText="1" readingOrder="1"/>
    </xf>
    <xf numFmtId="0" fontId="21" fillId="14" borderId="5" xfId="0" applyFont="1" applyFill="1" applyBorder="1" applyAlignment="1">
      <alignment horizontal="center" vertical="center"/>
    </xf>
    <xf numFmtId="0" fontId="0" fillId="14" borderId="7" xfId="0" applyFill="1" applyBorder="1" applyAlignment="1">
      <alignment horizontal="center" vertical="center"/>
    </xf>
    <xf numFmtId="0" fontId="31" fillId="14" borderId="7" xfId="0" applyFont="1" applyFill="1" applyBorder="1" applyAlignment="1">
      <alignment horizontal="center" vertical="center"/>
    </xf>
    <xf numFmtId="0" fontId="12" fillId="10" borderId="1" xfId="0" applyFont="1" applyFill="1" applyBorder="1" applyAlignment="1">
      <alignment horizontal="center" vertical="center" wrapText="1" readingOrder="1"/>
    </xf>
    <xf numFmtId="0" fontId="21" fillId="10" borderId="5" xfId="0" applyFont="1" applyFill="1" applyBorder="1" applyAlignment="1">
      <alignment horizontal="center" vertical="center"/>
    </xf>
    <xf numFmtId="0" fontId="21" fillId="10" borderId="7" xfId="0" applyFont="1" applyFill="1" applyBorder="1" applyAlignment="1">
      <alignment horizontal="center" vertical="center"/>
    </xf>
    <xf numFmtId="0" fontId="31" fillId="10" borderId="7" xfId="0" applyFont="1" applyFill="1" applyBorder="1" applyAlignment="1">
      <alignment horizontal="center" vertical="center"/>
    </xf>
    <xf numFmtId="0" fontId="7" fillId="16" borderId="1" xfId="3" applyFont="1" applyFill="1" applyBorder="1" applyAlignment="1">
      <alignment horizontal="center" vertical="center"/>
    </xf>
    <xf numFmtId="0" fontId="21" fillId="16" borderId="5" xfId="0" applyFont="1" applyFill="1" applyBorder="1" applyAlignment="1">
      <alignment horizontal="center" vertical="center"/>
    </xf>
    <xf numFmtId="0" fontId="31" fillId="16" borderId="7" xfId="0" applyFont="1" applyFill="1" applyBorder="1" applyAlignment="1">
      <alignment horizontal="center" vertical="center"/>
    </xf>
    <xf numFmtId="0" fontId="21" fillId="16" borderId="7" xfId="0" applyFont="1" applyFill="1" applyBorder="1" applyAlignment="1">
      <alignment horizontal="center" vertical="center"/>
    </xf>
    <xf numFmtId="0" fontId="31" fillId="18" borderId="7" xfId="0" applyFont="1" applyFill="1" applyBorder="1" applyAlignment="1">
      <alignment horizontal="center" vertical="center"/>
    </xf>
    <xf numFmtId="0" fontId="7" fillId="18" borderId="1" xfId="3" applyFont="1" applyFill="1" applyBorder="1" applyAlignment="1">
      <alignment horizontal="center" vertical="center"/>
    </xf>
    <xf numFmtId="0" fontId="1" fillId="10" borderId="1" xfId="0" applyFont="1" applyFill="1" applyBorder="1" applyAlignment="1">
      <alignment horizontal="left" vertical="center"/>
    </xf>
    <xf numFmtId="0" fontId="38" fillId="6" borderId="10" xfId="0" applyFont="1" applyFill="1" applyBorder="1" applyAlignment="1">
      <alignment horizontal="center" vertical="center" wrapText="1"/>
    </xf>
    <xf numFmtId="0" fontId="56" fillId="0" borderId="0" xfId="0" applyFont="1" applyFill="1" applyBorder="1" applyAlignment="1">
      <alignment horizontal="left" vertical="top" wrapText="1"/>
    </xf>
    <xf numFmtId="0" fontId="30" fillId="0" borderId="1" xfId="0" applyFont="1" applyFill="1" applyBorder="1" applyAlignment="1">
      <alignment horizontal="center" wrapText="1"/>
    </xf>
    <xf numFmtId="0" fontId="8" fillId="3" borderId="5" xfId="0" quotePrefix="1" applyFont="1" applyFill="1" applyBorder="1" applyAlignment="1">
      <alignment horizontal="center" wrapText="1"/>
    </xf>
    <xf numFmtId="0" fontId="8" fillId="3" borderId="6" xfId="0" quotePrefix="1" applyFont="1" applyFill="1" applyBorder="1" applyAlignment="1">
      <alignment horizontal="center" wrapText="1"/>
    </xf>
    <xf numFmtId="0" fontId="8" fillId="11" borderId="1" xfId="0" applyFont="1" applyFill="1" applyBorder="1" applyAlignment="1">
      <alignment horizontal="center" wrapText="1"/>
    </xf>
    <xf numFmtId="0" fontId="8" fillId="4" borderId="3" xfId="0" applyFont="1" applyFill="1" applyBorder="1" applyAlignment="1">
      <alignment horizontal="center" wrapText="1"/>
    </xf>
    <xf numFmtId="0" fontId="8" fillId="17" borderId="12" xfId="0" applyFont="1" applyFill="1" applyBorder="1" applyAlignment="1">
      <alignment horizontal="center"/>
    </xf>
    <xf numFmtId="0" fontId="8" fillId="17" borderId="0" xfId="0" applyFont="1" applyFill="1" applyBorder="1" applyAlignment="1">
      <alignment horizontal="center"/>
    </xf>
    <xf numFmtId="0" fontId="8" fillId="17" borderId="10" xfId="0" applyFont="1" applyFill="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28" fillId="9" borderId="3"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8" fillId="9" borderId="5" xfId="0" quotePrefix="1" applyFont="1" applyFill="1" applyBorder="1" applyAlignment="1">
      <alignment horizontal="center" vertical="center" wrapText="1"/>
    </xf>
    <xf numFmtId="0" fontId="8" fillId="9" borderId="6" xfId="0" quotePrefix="1" applyFont="1" applyFill="1" applyBorder="1" applyAlignment="1">
      <alignment horizontal="center" vertical="center" wrapText="1"/>
    </xf>
    <xf numFmtId="0" fontId="8" fillId="9" borderId="7" xfId="0" quotePrefix="1" applyFont="1" applyFill="1" applyBorder="1" applyAlignment="1">
      <alignment horizontal="center" vertical="center" wrapText="1"/>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164" fontId="12" fillId="0" borderId="5" xfId="4" applyFont="1" applyFill="1" applyBorder="1" applyAlignment="1">
      <alignment horizontal="center" vertical="center" wrapText="1"/>
    </xf>
    <xf numFmtId="164" fontId="12" fillId="0" borderId="6" xfId="4" applyFont="1" applyFill="1" applyBorder="1" applyAlignment="1">
      <alignment horizontal="center" vertical="center" wrapText="1"/>
    </xf>
    <xf numFmtId="164" fontId="12" fillId="0" borderId="7" xfId="4" applyFont="1" applyFill="1" applyBorder="1" applyAlignment="1">
      <alignment horizontal="center" vertical="center" wrapText="1"/>
    </xf>
    <xf numFmtId="164" fontId="31" fillId="0" borderId="5" xfId="4" applyFont="1" applyFill="1" applyBorder="1" applyAlignment="1">
      <alignment horizontal="center" vertical="center" wrapText="1"/>
    </xf>
    <xf numFmtId="164" fontId="31" fillId="0" borderId="7" xfId="4" applyFont="1" applyFill="1" applyBorder="1" applyAlignment="1">
      <alignment horizontal="center" vertical="center" wrapText="1"/>
    </xf>
    <xf numFmtId="0" fontId="31" fillId="0" borderId="5" xfId="0" quotePrefix="1" applyFont="1" applyFill="1" applyBorder="1" applyAlignment="1">
      <alignment horizontal="center" vertical="center" wrapText="1"/>
    </xf>
    <xf numFmtId="0" fontId="31" fillId="0" borderId="6" xfId="0" quotePrefix="1" applyFont="1" applyFill="1" applyBorder="1" applyAlignment="1">
      <alignment horizontal="center" vertical="center" wrapText="1"/>
    </xf>
    <xf numFmtId="0" fontId="31" fillId="0" borderId="7" xfId="0" quotePrefix="1" applyFont="1" applyFill="1" applyBorder="1" applyAlignment="1">
      <alignment horizontal="center" vertical="center" wrapText="1"/>
    </xf>
    <xf numFmtId="0" fontId="31" fillId="28" borderId="1" xfId="0" quotePrefix="1" applyFont="1" applyFill="1" applyBorder="1" applyAlignment="1">
      <alignment horizontal="center" vertical="center" wrapText="1"/>
    </xf>
    <xf numFmtId="164" fontId="12" fillId="9" borderId="5" xfId="4" applyFont="1" applyFill="1" applyBorder="1" applyAlignment="1">
      <alignment horizontal="center" vertical="center" wrapText="1"/>
    </xf>
    <xf numFmtId="164" fontId="12" fillId="9" borderId="6" xfId="4" applyFont="1" applyFill="1" applyBorder="1" applyAlignment="1">
      <alignment horizontal="center" vertical="center" wrapText="1"/>
    </xf>
    <xf numFmtId="164" fontId="12" fillId="9" borderId="7" xfId="4" applyFont="1" applyFill="1" applyBorder="1" applyAlignment="1">
      <alignment horizontal="center" vertical="center" wrapText="1"/>
    </xf>
    <xf numFmtId="0" fontId="28" fillId="9" borderId="5"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164" fontId="12" fillId="26" borderId="5" xfId="4" applyFont="1" applyFill="1" applyBorder="1" applyAlignment="1">
      <alignment horizontal="center" vertical="center" wrapText="1"/>
    </xf>
    <xf numFmtId="164" fontId="12" fillId="26" borderId="6" xfId="4" applyFont="1" applyFill="1" applyBorder="1" applyAlignment="1">
      <alignment horizontal="center" vertical="center" wrapText="1"/>
    </xf>
    <xf numFmtId="164" fontId="12" fillId="26" borderId="7" xfId="4" applyFont="1" applyFill="1" applyBorder="1" applyAlignment="1">
      <alignment horizontal="center" vertical="center" wrapText="1"/>
    </xf>
    <xf numFmtId="0" fontId="28" fillId="9" borderId="7"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6" xfId="0" quotePrefix="1" applyFont="1" applyFill="1" applyBorder="1" applyAlignment="1">
      <alignment horizontal="center" vertical="center" wrapText="1"/>
    </xf>
    <xf numFmtId="0" fontId="16" fillId="0" borderId="7" xfId="0" quotePrefix="1" applyFont="1" applyFill="1" applyBorder="1" applyAlignment="1">
      <alignment horizontal="center" vertical="center" wrapText="1"/>
    </xf>
    <xf numFmtId="0" fontId="31" fillId="0" borderId="1" xfId="0" quotePrefix="1" applyFont="1" applyFill="1" applyBorder="1" applyAlignment="1">
      <alignment horizontal="center" vertical="center"/>
    </xf>
    <xf numFmtId="0" fontId="31" fillId="0" borderId="1" xfId="0" quotePrefix="1" applyFont="1" applyFill="1" applyBorder="1" applyAlignment="1">
      <alignment horizontal="center" vertical="center" wrapText="1"/>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21" fillId="0" borderId="5" xfId="0" quotePrefix="1" applyFont="1" applyFill="1" applyBorder="1" applyAlignment="1">
      <alignment horizontal="center" vertical="center" wrapText="1"/>
    </xf>
    <xf numFmtId="0" fontId="21" fillId="0" borderId="6" xfId="0" quotePrefix="1" applyFont="1" applyFill="1" applyBorder="1" applyAlignment="1">
      <alignment horizontal="center" vertical="center" wrapText="1"/>
    </xf>
    <xf numFmtId="0" fontId="21" fillId="0" borderId="7" xfId="0" quotePrefix="1" applyFont="1" applyFill="1" applyBorder="1" applyAlignment="1">
      <alignment horizontal="center" vertical="center" wrapText="1"/>
    </xf>
    <xf numFmtId="0" fontId="31" fillId="9" borderId="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64" fontId="12" fillId="9" borderId="5" xfId="4" applyFont="1" applyFill="1" applyBorder="1" applyAlignment="1">
      <alignment horizontal="center" vertical="center"/>
    </xf>
    <xf numFmtId="164" fontId="12" fillId="9" borderId="6" xfId="4" applyFont="1" applyFill="1" applyBorder="1" applyAlignment="1">
      <alignment horizontal="center" vertical="center"/>
    </xf>
    <xf numFmtId="164" fontId="12" fillId="9" borderId="7" xfId="4" applyFont="1" applyFill="1" applyBorder="1" applyAlignment="1">
      <alignment horizontal="center" vertical="center"/>
    </xf>
    <xf numFmtId="0" fontId="14" fillId="0" borderId="0" xfId="2" applyFont="1" applyAlignment="1">
      <alignment horizontal="center"/>
    </xf>
    <xf numFmtId="0" fontId="23" fillId="5" borderId="1" xfId="2" applyFont="1" applyFill="1" applyBorder="1" applyAlignment="1">
      <alignment horizontal="center"/>
    </xf>
    <xf numFmtId="0" fontId="23" fillId="0" borderId="1" xfId="2" applyFont="1" applyBorder="1" applyAlignment="1">
      <alignment horizontal="center" vertical="center"/>
    </xf>
    <xf numFmtId="0" fontId="6" fillId="0" borderId="1" xfId="0" applyFont="1" applyBorder="1" applyAlignment="1">
      <alignment horizontal="center" vertical="center"/>
    </xf>
    <xf numFmtId="0" fontId="63" fillId="0" borderId="0" xfId="0" applyFont="1" applyFill="1" applyBorder="1" applyAlignment="1">
      <alignment horizontal="center"/>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6" fillId="4" borderId="5" xfId="0" applyFont="1" applyFill="1" applyBorder="1" applyAlignment="1">
      <alignment horizontal="center"/>
    </xf>
    <xf numFmtId="0" fontId="6" fillId="4" borderId="7" xfId="0" applyFont="1" applyFill="1" applyBorder="1" applyAlignment="1">
      <alignment horizontal="center"/>
    </xf>
    <xf numFmtId="0" fontId="7" fillId="9" borderId="1" xfId="0" applyFont="1" applyFill="1" applyBorder="1" applyAlignment="1">
      <alignment horizontal="center" vertical="center" wrapText="1"/>
    </xf>
    <xf numFmtId="0" fontId="33" fillId="0" borderId="0" xfId="0" applyFont="1" applyAlignment="1">
      <alignment horizontal="center" vertical="center" wrapText="1"/>
    </xf>
    <xf numFmtId="0" fontId="32" fillId="0" borderId="0" xfId="0" applyFont="1" applyAlignment="1">
      <alignment horizontal="center" vertical="center" wrapText="1"/>
    </xf>
    <xf numFmtId="0" fontId="29" fillId="0" borderId="0" xfId="0" applyFont="1" applyAlignment="1">
      <alignment horizontal="left" vertical="center" wrapText="1"/>
    </xf>
    <xf numFmtId="0" fontId="33" fillId="0" borderId="1" xfId="0" applyFont="1" applyBorder="1" applyAlignment="1">
      <alignment horizontal="center" vertical="center" textRotation="90" wrapText="1"/>
    </xf>
    <xf numFmtId="0" fontId="33"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1" xfId="0" applyFont="1" applyBorder="1" applyAlignment="1">
      <alignment horizontal="center" vertical="center" wrapText="1"/>
    </xf>
    <xf numFmtId="0" fontId="8" fillId="0" borderId="0" xfId="3" applyFont="1" applyFill="1" applyAlignment="1">
      <alignment horizontal="center"/>
    </xf>
    <xf numFmtId="0" fontId="7"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textRotation="90" wrapText="1"/>
    </xf>
    <xf numFmtId="0" fontId="72" fillId="26" borderId="0" xfId="0" applyFont="1" applyFill="1" applyBorder="1" applyAlignment="1">
      <alignment horizontal="center" vertical="center"/>
    </xf>
    <xf numFmtId="0" fontId="72" fillId="26" borderId="11" xfId="0" applyFont="1" applyFill="1" applyBorder="1" applyAlignment="1">
      <alignment horizontal="center" vertical="center"/>
    </xf>
    <xf numFmtId="0" fontId="37" fillId="15" borderId="5" xfId="0" applyFont="1" applyFill="1" applyBorder="1" applyAlignment="1">
      <alignment horizontal="center" vertical="center" wrapText="1"/>
    </xf>
    <xf numFmtId="0" fontId="37" fillId="15" borderId="7" xfId="0" applyFont="1" applyFill="1" applyBorder="1" applyAlignment="1">
      <alignment horizontal="center" vertical="center" wrapText="1"/>
    </xf>
    <xf numFmtId="0" fontId="70" fillId="26" borderId="8" xfId="0" applyFont="1" applyFill="1" applyBorder="1" applyAlignment="1">
      <alignment horizontal="center" vertical="center" wrapText="1"/>
    </xf>
    <xf numFmtId="0" fontId="70" fillId="26" borderId="13" xfId="0" applyFont="1" applyFill="1" applyBorder="1" applyAlignment="1">
      <alignment horizontal="center" vertical="center" wrapText="1"/>
    </xf>
    <xf numFmtId="0" fontId="70" fillId="26" borderId="9" xfId="0" applyFont="1" applyFill="1" applyBorder="1" applyAlignment="1">
      <alignment horizontal="center" vertical="center" wrapText="1"/>
    </xf>
  </cellXfs>
  <cellStyles count="5">
    <cellStyle name="Comma" xfId="1" builtinId="3"/>
    <cellStyle name="Comma [0]" xfId="4" builtinId="6"/>
    <cellStyle name="Normal" xfId="0" builtinId="0"/>
    <cellStyle name="Normal 3 2" xfId="2"/>
    <cellStyle name="Normal 4" xfId="3"/>
  </cellStyles>
  <dxfs count="0"/>
  <tableStyles count="0" defaultTableStyle="TableStyleMedium2" defaultPivotStyle="PivotStyleLight16"/>
  <colors>
    <mruColors>
      <color rgb="FFC181B5"/>
      <color rgb="FFFF6699"/>
      <color rgb="FF00FFFF"/>
      <color rgb="FFFF3399"/>
      <color rgb="FF33CC33"/>
      <color rgb="FFB9EDFF"/>
      <color rgb="FFFF85AE"/>
      <color rgb="FF93E3FF"/>
      <color rgb="FF8BFF8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51</xdr:row>
      <xdr:rowOff>0</xdr:rowOff>
    </xdr:from>
    <xdr:to>
      <xdr:col>8</xdr:col>
      <xdr:colOff>228600</xdr:colOff>
      <xdr:row>51</xdr:row>
      <xdr:rowOff>0</xdr:rowOff>
    </xdr:to>
    <xdr:sp macro="" textlink="">
      <xdr:nvSpPr>
        <xdr:cNvPr id="3" name="Oval 2">
          <a:hlinkClick xmlns:r="http://schemas.openxmlformats.org/officeDocument/2006/relationships" r:id="rId1"/>
          <a:extLst>
            <a:ext uri="{FF2B5EF4-FFF2-40B4-BE49-F238E27FC236}">
              <a16:creationId xmlns="" xmlns:a16="http://schemas.microsoft.com/office/drawing/2014/main" id="{00000000-0008-0000-0200-000003000000}"/>
            </a:ext>
          </a:extLst>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819150</xdr:colOff>
      <xdr:row>3</xdr:row>
      <xdr:rowOff>0</xdr:rowOff>
    </xdr:to>
    <xdr:sp macro="" textlink="">
      <xdr:nvSpPr>
        <xdr:cNvPr id="2" name="Oval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10086975" y="428625"/>
          <a:ext cx="819150" cy="5810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zoomScale="91" zoomScaleNormal="85" workbookViewId="0">
      <selection activeCell="D17" sqref="D17"/>
    </sheetView>
  </sheetViews>
  <sheetFormatPr defaultColWidth="10.28515625" defaultRowHeight="15.75" x14ac:dyDescent="0.25"/>
  <cols>
    <col min="1" max="1" width="10.28515625" style="4"/>
    <col min="2" max="2" width="7.42578125" style="11" customWidth="1"/>
    <col min="3" max="3" width="30" style="4" customWidth="1"/>
    <col min="4" max="4" width="52.28515625" style="4" customWidth="1"/>
    <col min="5" max="5" width="34.42578125" style="4" customWidth="1"/>
    <col min="6" max="16384" width="10.28515625" style="4"/>
  </cols>
  <sheetData>
    <row r="1" spans="2:9" ht="27.75" customHeight="1" x14ac:dyDescent="0.25">
      <c r="B1" s="469" t="s">
        <v>91</v>
      </c>
      <c r="C1" s="469"/>
      <c r="D1" s="469"/>
      <c r="E1" s="5"/>
      <c r="F1" s="5"/>
      <c r="G1" s="5"/>
      <c r="H1" s="5"/>
      <c r="I1" s="5"/>
    </row>
    <row r="2" spans="2:9" ht="30" customHeight="1" x14ac:dyDescent="0.25">
      <c r="B2" s="6" t="s">
        <v>0</v>
      </c>
      <c r="C2" s="6" t="s">
        <v>11</v>
      </c>
      <c r="D2" s="6" t="s">
        <v>12</v>
      </c>
    </row>
    <row r="3" spans="2:9" s="7" customFormat="1" ht="18" customHeight="1" x14ac:dyDescent="0.25">
      <c r="B3" s="8" t="s">
        <v>8</v>
      </c>
      <c r="C3" s="8" t="s">
        <v>9</v>
      </c>
      <c r="D3" s="8" t="s">
        <v>10</v>
      </c>
    </row>
    <row r="4" spans="2:9" ht="94.5" x14ac:dyDescent="0.25">
      <c r="B4" s="156">
        <v>1</v>
      </c>
      <c r="C4" s="157" t="s">
        <v>113</v>
      </c>
      <c r="D4" s="158" t="s">
        <v>115</v>
      </c>
      <c r="E4" s="153"/>
    </row>
    <row r="5" spans="2:9" ht="126" x14ac:dyDescent="0.25">
      <c r="B5" s="9">
        <v>2</v>
      </c>
      <c r="C5" s="10" t="s">
        <v>112</v>
      </c>
      <c r="D5" s="161" t="s">
        <v>403</v>
      </c>
    </row>
    <row r="6" spans="2:9" ht="80.25" customHeight="1" x14ac:dyDescent="0.2">
      <c r="B6" s="9">
        <v>3</v>
      </c>
      <c r="C6" s="159" t="s">
        <v>114</v>
      </c>
      <c r="D6" s="160" t="s">
        <v>116</v>
      </c>
    </row>
    <row r="10" spans="2:9" x14ac:dyDescent="0.25">
      <c r="C10" s="203" t="s">
        <v>218</v>
      </c>
      <c r="D10" s="470" t="s">
        <v>225</v>
      </c>
    </row>
    <row r="11" spans="2:9" ht="72.75" customHeight="1" x14ac:dyDescent="0.25">
      <c r="C11" s="203"/>
      <c r="D11" s="470"/>
    </row>
    <row r="15" spans="2:9" x14ac:dyDescent="0.25">
      <c r="B15" s="4"/>
    </row>
    <row r="16" spans="2:9" x14ac:dyDescent="0.25">
      <c r="B16" s="4"/>
    </row>
    <row r="17" spans="2:2" x14ac:dyDescent="0.25">
      <c r="B17" s="4"/>
    </row>
    <row r="18" spans="2:2" x14ac:dyDescent="0.25">
      <c r="B18" s="4"/>
    </row>
    <row r="19" spans="2:2" x14ac:dyDescent="0.25">
      <c r="B19" s="4"/>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sheetData>
  <mergeCells count="2">
    <mergeCell ref="B1:D1"/>
    <mergeCell ref="D10:D11"/>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70" zoomScaleNormal="70" workbookViewId="0">
      <pane ySplit="4" topLeftCell="A5" activePane="bottomLeft" state="frozen"/>
      <selection pane="bottomLeft" activeCell="F48" sqref="F48"/>
    </sheetView>
  </sheetViews>
  <sheetFormatPr defaultColWidth="10.28515625" defaultRowHeight="15" x14ac:dyDescent="0.25"/>
  <cols>
    <col min="1" max="1" width="4.28515625" style="14" bestFit="1" customWidth="1"/>
    <col min="2" max="2" width="15.42578125" style="14" bestFit="1" customWidth="1"/>
    <col min="3" max="3" width="31.7109375" style="14" bestFit="1" customWidth="1"/>
    <col min="4" max="4" width="25.28515625" style="14" customWidth="1"/>
    <col min="5" max="5" width="57.42578125" style="15" customWidth="1"/>
    <col min="6" max="6" width="39.85546875" style="219" customWidth="1"/>
    <col min="7" max="9" width="18.28515625" style="220" customWidth="1"/>
    <col min="10" max="16384" width="10.28515625" style="14"/>
  </cols>
  <sheetData>
    <row r="1" spans="1:9" s="12" customFormat="1" ht="47.25" customHeight="1" x14ac:dyDescent="0.3">
      <c r="A1" s="206"/>
      <c r="B1" s="471" t="s">
        <v>13</v>
      </c>
      <c r="C1" s="471"/>
      <c r="D1" s="471"/>
      <c r="E1" s="471"/>
      <c r="F1" s="471"/>
      <c r="G1" s="205" t="s">
        <v>236</v>
      </c>
      <c r="H1" s="205" t="s">
        <v>237</v>
      </c>
      <c r="I1" s="205" t="s">
        <v>238</v>
      </c>
    </row>
    <row r="2" spans="1:9" s="13" customFormat="1" ht="82.5" customHeight="1" x14ac:dyDescent="0.25">
      <c r="A2" s="205" t="s">
        <v>0</v>
      </c>
      <c r="B2" s="205" t="s">
        <v>14</v>
      </c>
      <c r="C2" s="205" t="s">
        <v>15</v>
      </c>
      <c r="D2" s="205" t="s">
        <v>16</v>
      </c>
      <c r="E2" s="205" t="s">
        <v>17</v>
      </c>
      <c r="F2" s="205" t="s">
        <v>235</v>
      </c>
      <c r="G2" s="205" t="s">
        <v>112</v>
      </c>
      <c r="H2" s="205" t="s">
        <v>169</v>
      </c>
      <c r="I2" s="205" t="s">
        <v>170</v>
      </c>
    </row>
    <row r="3" spans="1:9" s="209" customFormat="1" x14ac:dyDescent="0.25">
      <c r="A3" s="207" t="s">
        <v>8</v>
      </c>
      <c r="B3" s="207" t="s">
        <v>9</v>
      </c>
      <c r="C3" s="207" t="s">
        <v>10</v>
      </c>
      <c r="D3" s="207" t="s">
        <v>18</v>
      </c>
      <c r="E3" s="207" t="s">
        <v>19</v>
      </c>
      <c r="F3" s="208" t="s">
        <v>20</v>
      </c>
      <c r="G3" s="208" t="s">
        <v>171</v>
      </c>
      <c r="H3" s="208" t="s">
        <v>172</v>
      </c>
      <c r="I3" s="208" t="s">
        <v>173</v>
      </c>
    </row>
    <row r="4" spans="1:9" s="15" customFormat="1" x14ac:dyDescent="0.25">
      <c r="A4" s="472" t="s">
        <v>21</v>
      </c>
      <c r="B4" s="473"/>
      <c r="C4" s="473"/>
      <c r="D4" s="473"/>
      <c r="E4" s="473"/>
      <c r="F4" s="473"/>
      <c r="G4" s="473"/>
      <c r="H4" s="473"/>
      <c r="I4" s="473"/>
    </row>
    <row r="5" spans="1:9" s="15" customFormat="1" ht="45" x14ac:dyDescent="0.25">
      <c r="A5" s="205">
        <v>1</v>
      </c>
      <c r="B5" s="210"/>
      <c r="C5" s="211" t="s">
        <v>33</v>
      </c>
      <c r="D5" s="210"/>
      <c r="E5" s="210"/>
      <c r="F5" s="211" t="s">
        <v>33</v>
      </c>
      <c r="G5" s="172" t="s">
        <v>200</v>
      </c>
      <c r="H5" s="172" t="s">
        <v>200</v>
      </c>
      <c r="I5" s="172" t="s">
        <v>200</v>
      </c>
    </row>
    <row r="6" spans="1:9" s="15" customFormat="1" ht="60" x14ac:dyDescent="0.25">
      <c r="A6" s="205">
        <v>2</v>
      </c>
      <c r="B6" s="210"/>
      <c r="C6" s="211" t="s">
        <v>34</v>
      </c>
      <c r="D6" s="210"/>
      <c r="E6" s="210"/>
      <c r="F6" s="211" t="s">
        <v>34</v>
      </c>
      <c r="G6" s="172" t="s">
        <v>200</v>
      </c>
      <c r="H6" s="172" t="s">
        <v>200</v>
      </c>
      <c r="I6" s="172" t="s">
        <v>200</v>
      </c>
    </row>
    <row r="7" spans="1:9" s="15" customFormat="1" ht="75" x14ac:dyDescent="0.25">
      <c r="A7" s="205">
        <v>3</v>
      </c>
      <c r="B7" s="210"/>
      <c r="C7" s="211" t="s">
        <v>35</v>
      </c>
      <c r="D7" s="210"/>
      <c r="E7" s="210"/>
      <c r="F7" s="211" t="s">
        <v>35</v>
      </c>
      <c r="G7" s="172" t="s">
        <v>200</v>
      </c>
      <c r="H7" s="172" t="s">
        <v>200</v>
      </c>
      <c r="I7" s="172" t="s">
        <v>200</v>
      </c>
    </row>
    <row r="8" spans="1:9" s="15" customFormat="1" ht="75" x14ac:dyDescent="0.25">
      <c r="A8" s="205">
        <v>4</v>
      </c>
      <c r="B8" s="210"/>
      <c r="C8" s="211" t="s">
        <v>36</v>
      </c>
      <c r="D8" s="210"/>
      <c r="E8" s="210"/>
      <c r="F8" s="211" t="s">
        <v>36</v>
      </c>
      <c r="G8" s="172" t="s">
        <v>200</v>
      </c>
      <c r="H8" s="172" t="s">
        <v>200</v>
      </c>
      <c r="I8" s="172" t="s">
        <v>200</v>
      </c>
    </row>
    <row r="9" spans="1:9" s="15" customFormat="1" ht="60" x14ac:dyDescent="0.25">
      <c r="A9" s="205">
        <v>5</v>
      </c>
      <c r="B9" s="210"/>
      <c r="C9" s="211" t="s">
        <v>37</v>
      </c>
      <c r="D9" s="210"/>
      <c r="E9" s="210"/>
      <c r="F9" s="211" t="s">
        <v>37</v>
      </c>
      <c r="G9" s="172" t="s">
        <v>200</v>
      </c>
      <c r="H9" s="172" t="s">
        <v>200</v>
      </c>
      <c r="I9" s="172" t="s">
        <v>200</v>
      </c>
    </row>
    <row r="10" spans="1:9" s="15" customFormat="1" ht="51" customHeight="1" x14ac:dyDescent="0.25">
      <c r="A10" s="205">
        <v>6</v>
      </c>
      <c r="B10" s="210"/>
      <c r="C10" s="211" t="s">
        <v>38</v>
      </c>
      <c r="D10" s="210"/>
      <c r="E10" s="210"/>
      <c r="F10" s="211" t="s">
        <v>38</v>
      </c>
      <c r="G10" s="172" t="s">
        <v>200</v>
      </c>
      <c r="H10" s="172" t="s">
        <v>200</v>
      </c>
      <c r="I10" s="172" t="s">
        <v>200</v>
      </c>
    </row>
    <row r="11" spans="1:9" s="15" customFormat="1" ht="45" x14ac:dyDescent="0.25">
      <c r="A11" s="205">
        <v>7</v>
      </c>
      <c r="B11" s="210"/>
      <c r="C11" s="211" t="s">
        <v>39</v>
      </c>
      <c r="D11" s="210"/>
      <c r="E11" s="210"/>
      <c r="F11" s="211" t="s">
        <v>39</v>
      </c>
      <c r="G11" s="172" t="s">
        <v>200</v>
      </c>
      <c r="H11" s="172" t="s">
        <v>200</v>
      </c>
      <c r="I11" s="172" t="s">
        <v>200</v>
      </c>
    </row>
    <row r="12" spans="1:9" s="15" customFormat="1" ht="30" x14ac:dyDescent="0.25">
      <c r="A12" s="205">
        <v>8</v>
      </c>
      <c r="B12" s="210"/>
      <c r="C12" s="211" t="s">
        <v>40</v>
      </c>
      <c r="D12" s="210"/>
      <c r="E12" s="210"/>
      <c r="F12" s="211" t="s">
        <v>40</v>
      </c>
      <c r="G12" s="172" t="s">
        <v>200</v>
      </c>
      <c r="H12" s="172" t="s">
        <v>200</v>
      </c>
      <c r="I12" s="172" t="s">
        <v>200</v>
      </c>
    </row>
    <row r="13" spans="1:9" s="15" customFormat="1" ht="60" x14ac:dyDescent="0.25">
      <c r="A13" s="205">
        <v>9</v>
      </c>
      <c r="B13" s="210"/>
      <c r="C13" s="211" t="s">
        <v>41</v>
      </c>
      <c r="D13" s="210"/>
      <c r="E13" s="210"/>
      <c r="F13" s="211" t="s">
        <v>41</v>
      </c>
      <c r="G13" s="172" t="s">
        <v>200</v>
      </c>
      <c r="H13" s="172" t="s">
        <v>200</v>
      </c>
      <c r="I13" s="172" t="s">
        <v>200</v>
      </c>
    </row>
    <row r="14" spans="1:9" s="15" customFormat="1" ht="45" x14ac:dyDescent="0.25">
      <c r="A14" s="205">
        <v>10</v>
      </c>
      <c r="B14" s="210"/>
      <c r="C14" s="211" t="s">
        <v>42</v>
      </c>
      <c r="D14" s="210"/>
      <c r="E14" s="210"/>
      <c r="F14" s="211" t="s">
        <v>42</v>
      </c>
      <c r="G14" s="172" t="s">
        <v>200</v>
      </c>
      <c r="H14" s="172" t="s">
        <v>200</v>
      </c>
      <c r="I14" s="172" t="s">
        <v>200</v>
      </c>
    </row>
    <row r="15" spans="1:9" s="15" customFormat="1" x14ac:dyDescent="0.25">
      <c r="A15" s="474" t="s">
        <v>22</v>
      </c>
      <c r="B15" s="474"/>
      <c r="C15" s="474"/>
      <c r="D15" s="474"/>
      <c r="E15" s="474"/>
      <c r="F15" s="474"/>
      <c r="G15" s="474"/>
      <c r="H15" s="474"/>
      <c r="I15" s="474"/>
    </row>
    <row r="16" spans="1:9" s="15" customFormat="1" ht="120" x14ac:dyDescent="0.25">
      <c r="A16" s="205">
        <v>1</v>
      </c>
      <c r="B16" s="210" t="s">
        <v>183</v>
      </c>
      <c r="C16" s="199" t="s">
        <v>23</v>
      </c>
      <c r="D16" s="210"/>
      <c r="E16" s="210"/>
      <c r="F16" s="199" t="s">
        <v>23</v>
      </c>
      <c r="G16" s="172" t="s">
        <v>200</v>
      </c>
      <c r="H16" s="172" t="s">
        <v>200</v>
      </c>
      <c r="I16" s="172" t="s">
        <v>200</v>
      </c>
    </row>
    <row r="17" spans="1:9" s="15" customFormat="1" ht="30" x14ac:dyDescent="0.25">
      <c r="A17" s="205">
        <v>2</v>
      </c>
      <c r="B17" s="210" t="s">
        <v>184</v>
      </c>
      <c r="C17" s="199" t="s">
        <v>24</v>
      </c>
      <c r="D17" s="210"/>
      <c r="E17" s="210"/>
      <c r="F17" s="199" t="s">
        <v>24</v>
      </c>
      <c r="G17" s="172" t="s">
        <v>200</v>
      </c>
      <c r="H17" s="172" t="s">
        <v>200</v>
      </c>
      <c r="I17" s="172" t="s">
        <v>200</v>
      </c>
    </row>
    <row r="18" spans="1:9" s="15" customFormat="1" ht="210" x14ac:dyDescent="0.25">
      <c r="A18" s="205">
        <v>3</v>
      </c>
      <c r="B18" s="210" t="s">
        <v>185</v>
      </c>
      <c r="C18" s="199" t="s">
        <v>201</v>
      </c>
      <c r="D18" s="210"/>
      <c r="E18" s="210"/>
      <c r="F18" s="199" t="s">
        <v>25</v>
      </c>
      <c r="G18" s="172" t="s">
        <v>200</v>
      </c>
      <c r="H18" s="172" t="s">
        <v>200</v>
      </c>
      <c r="I18" s="172" t="s">
        <v>200</v>
      </c>
    </row>
    <row r="19" spans="1:9" s="213" customFormat="1" ht="75" x14ac:dyDescent="0.25">
      <c r="A19" s="205">
        <v>4</v>
      </c>
      <c r="B19" s="210" t="s">
        <v>186</v>
      </c>
      <c r="C19" s="212" t="s">
        <v>26</v>
      </c>
      <c r="D19" s="210"/>
      <c r="E19" s="210"/>
      <c r="F19" s="212" t="s">
        <v>26</v>
      </c>
      <c r="G19" s="172" t="s">
        <v>200</v>
      </c>
      <c r="H19" s="172" t="s">
        <v>200</v>
      </c>
      <c r="I19" s="172" t="s">
        <v>200</v>
      </c>
    </row>
    <row r="20" spans="1:9" s="213" customFormat="1" ht="75" x14ac:dyDescent="0.25">
      <c r="A20" s="205">
        <v>5</v>
      </c>
      <c r="B20" s="210" t="s">
        <v>187</v>
      </c>
      <c r="C20" s="212" t="s">
        <v>27</v>
      </c>
      <c r="D20" s="210"/>
      <c r="E20" s="210"/>
      <c r="F20" s="212" t="s">
        <v>27</v>
      </c>
      <c r="G20" s="172" t="s">
        <v>200</v>
      </c>
      <c r="H20" s="172" t="s">
        <v>200</v>
      </c>
      <c r="I20" s="172" t="s">
        <v>200</v>
      </c>
    </row>
    <row r="21" spans="1:9" s="213" customFormat="1" ht="75" x14ac:dyDescent="0.25">
      <c r="A21" s="205">
        <v>6</v>
      </c>
      <c r="B21" s="210" t="s">
        <v>188</v>
      </c>
      <c r="C21" s="212" t="s">
        <v>28</v>
      </c>
      <c r="D21" s="210"/>
      <c r="E21" s="210"/>
      <c r="F21" s="212" t="s">
        <v>28</v>
      </c>
      <c r="G21" s="172" t="s">
        <v>200</v>
      </c>
      <c r="H21" s="172" t="s">
        <v>200</v>
      </c>
      <c r="I21" s="172" t="s">
        <v>200</v>
      </c>
    </row>
    <row r="22" spans="1:9" s="213" customFormat="1" ht="105" x14ac:dyDescent="0.25">
      <c r="A22" s="205">
        <v>7</v>
      </c>
      <c r="B22" s="210" t="s">
        <v>189</v>
      </c>
      <c r="C22" s="212" t="s">
        <v>29</v>
      </c>
      <c r="D22" s="210"/>
      <c r="E22" s="210"/>
      <c r="F22" s="212" t="s">
        <v>29</v>
      </c>
      <c r="G22" s="172" t="s">
        <v>200</v>
      </c>
      <c r="H22" s="172" t="s">
        <v>200</v>
      </c>
      <c r="I22" s="172" t="s">
        <v>200</v>
      </c>
    </row>
    <row r="23" spans="1:9" s="213" customFormat="1" ht="75" x14ac:dyDescent="0.25">
      <c r="A23" s="205">
        <v>8</v>
      </c>
      <c r="B23" s="210" t="s">
        <v>190</v>
      </c>
      <c r="C23" s="212" t="s">
        <v>30</v>
      </c>
      <c r="D23" s="210"/>
      <c r="E23" s="210"/>
      <c r="F23" s="212" t="s">
        <v>30</v>
      </c>
      <c r="G23" s="172" t="s">
        <v>200</v>
      </c>
      <c r="H23" s="172" t="s">
        <v>200</v>
      </c>
      <c r="I23" s="172" t="s">
        <v>200</v>
      </c>
    </row>
    <row r="24" spans="1:9" s="213" customFormat="1" ht="75" x14ac:dyDescent="0.25">
      <c r="A24" s="205">
        <v>9</v>
      </c>
      <c r="B24" s="210" t="s">
        <v>191</v>
      </c>
      <c r="C24" s="212" t="s">
        <v>31</v>
      </c>
      <c r="D24" s="214"/>
      <c r="E24" s="210"/>
      <c r="F24" s="212" t="s">
        <v>31</v>
      </c>
      <c r="G24" s="172" t="s">
        <v>200</v>
      </c>
      <c r="H24" s="172" t="s">
        <v>200</v>
      </c>
      <c r="I24" s="172" t="s">
        <v>200</v>
      </c>
    </row>
    <row r="25" spans="1:9" s="213" customFormat="1" x14ac:dyDescent="0.25">
      <c r="A25" s="475" t="s">
        <v>108</v>
      </c>
      <c r="B25" s="475"/>
      <c r="C25" s="475"/>
      <c r="D25" s="475"/>
      <c r="E25" s="475"/>
      <c r="F25" s="475"/>
      <c r="G25" s="475"/>
      <c r="H25" s="475"/>
      <c r="I25" s="475"/>
    </row>
    <row r="26" spans="1:9" s="216" customFormat="1" ht="47.25" x14ac:dyDescent="0.25">
      <c r="A26" s="205">
        <v>1</v>
      </c>
      <c r="B26" s="215" t="s">
        <v>174</v>
      </c>
      <c r="C26" s="215"/>
      <c r="D26" s="3"/>
      <c r="E26" s="316" t="s">
        <v>442</v>
      </c>
      <c r="F26" s="316" t="s">
        <v>442</v>
      </c>
      <c r="G26" s="172" t="s">
        <v>200</v>
      </c>
      <c r="H26" s="172" t="s">
        <v>200</v>
      </c>
      <c r="I26" s="172" t="s">
        <v>200</v>
      </c>
    </row>
    <row r="27" spans="1:9" s="216" customFormat="1" ht="31.5" x14ac:dyDescent="0.25">
      <c r="A27" s="205">
        <v>2</v>
      </c>
      <c r="B27" s="215" t="s">
        <v>175</v>
      </c>
      <c r="C27" s="215"/>
      <c r="D27" s="3"/>
      <c r="E27" s="215" t="s">
        <v>176</v>
      </c>
      <c r="F27" s="215" t="s">
        <v>176</v>
      </c>
      <c r="G27" s="172" t="s">
        <v>200</v>
      </c>
      <c r="H27" s="172" t="s">
        <v>200</v>
      </c>
      <c r="I27" s="172" t="s">
        <v>200</v>
      </c>
    </row>
    <row r="28" spans="1:9" s="213" customFormat="1" ht="31.5" x14ac:dyDescent="0.25">
      <c r="A28" s="205">
        <v>3</v>
      </c>
      <c r="B28" s="215" t="s">
        <v>177</v>
      </c>
      <c r="C28" s="215"/>
      <c r="D28" s="3"/>
      <c r="E28" s="215" t="s">
        <v>178</v>
      </c>
      <c r="F28" s="215" t="s">
        <v>178</v>
      </c>
      <c r="G28" s="172" t="s">
        <v>200</v>
      </c>
      <c r="H28" s="172" t="s">
        <v>200</v>
      </c>
      <c r="I28" s="172" t="s">
        <v>200</v>
      </c>
    </row>
    <row r="29" spans="1:9" s="213" customFormat="1" ht="31.5" x14ac:dyDescent="0.25">
      <c r="A29" s="205">
        <v>4</v>
      </c>
      <c r="B29" s="215" t="s">
        <v>179</v>
      </c>
      <c r="C29" s="215"/>
      <c r="D29" s="3"/>
      <c r="E29" s="215" t="s">
        <v>180</v>
      </c>
      <c r="F29" s="215" t="s">
        <v>180</v>
      </c>
      <c r="G29" s="172" t="s">
        <v>200</v>
      </c>
      <c r="H29" s="172" t="s">
        <v>200</v>
      </c>
      <c r="I29" s="172" t="s">
        <v>200</v>
      </c>
    </row>
    <row r="30" spans="1:9" ht="47.25" x14ac:dyDescent="0.25">
      <c r="A30" s="205">
        <v>5</v>
      </c>
      <c r="B30" s="215" t="s">
        <v>181</v>
      </c>
      <c r="C30" s="215"/>
      <c r="D30" s="3"/>
      <c r="E30" s="215" t="s">
        <v>182</v>
      </c>
      <c r="F30" s="215" t="s">
        <v>182</v>
      </c>
      <c r="G30" s="172" t="s">
        <v>200</v>
      </c>
      <c r="H30" s="172" t="s">
        <v>200</v>
      </c>
      <c r="I30" s="172" t="s">
        <v>200</v>
      </c>
    </row>
    <row r="31" spans="1:9" ht="47.25" x14ac:dyDescent="0.25">
      <c r="A31" s="205">
        <v>6</v>
      </c>
      <c r="B31" s="215" t="s">
        <v>434</v>
      </c>
      <c r="C31" s="215"/>
      <c r="D31" s="3"/>
      <c r="E31" s="316" t="s">
        <v>426</v>
      </c>
      <c r="F31" s="316" t="s">
        <v>426</v>
      </c>
      <c r="G31" s="172" t="s">
        <v>200</v>
      </c>
      <c r="H31" s="172" t="s">
        <v>200</v>
      </c>
      <c r="I31" s="172" t="s">
        <v>200</v>
      </c>
    </row>
    <row r="32" spans="1:9" ht="31.5" x14ac:dyDescent="0.25">
      <c r="A32" s="205">
        <v>7</v>
      </c>
      <c r="B32" s="215" t="s">
        <v>435</v>
      </c>
      <c r="C32" s="215"/>
      <c r="D32" s="3"/>
      <c r="E32" s="316" t="s">
        <v>427</v>
      </c>
      <c r="F32" s="316" t="s">
        <v>427</v>
      </c>
      <c r="G32" s="172" t="s">
        <v>200</v>
      </c>
      <c r="H32" s="172" t="s">
        <v>200</v>
      </c>
      <c r="I32" s="172" t="s">
        <v>200</v>
      </c>
    </row>
    <row r="33" spans="1:9" ht="63" x14ac:dyDescent="0.25">
      <c r="A33" s="205">
        <v>8</v>
      </c>
      <c r="B33" s="318" t="s">
        <v>436</v>
      </c>
      <c r="C33" s="215"/>
      <c r="D33" s="3"/>
      <c r="E33" s="316" t="s">
        <v>428</v>
      </c>
      <c r="F33" s="316" t="s">
        <v>428</v>
      </c>
      <c r="G33" s="172" t="s">
        <v>200</v>
      </c>
      <c r="H33" s="172" t="s">
        <v>200</v>
      </c>
      <c r="I33" s="172" t="s">
        <v>200</v>
      </c>
    </row>
    <row r="34" spans="1:9" ht="110.25" x14ac:dyDescent="0.25">
      <c r="A34" s="205">
        <v>9</v>
      </c>
      <c r="B34" s="215" t="s">
        <v>437</v>
      </c>
      <c r="C34" s="215"/>
      <c r="D34" s="3"/>
      <c r="E34" s="317" t="s">
        <v>429</v>
      </c>
      <c r="F34" s="317" t="s">
        <v>429</v>
      </c>
      <c r="G34" s="172" t="s">
        <v>200</v>
      </c>
      <c r="H34" s="172" t="s">
        <v>200</v>
      </c>
      <c r="I34" s="172" t="s">
        <v>200</v>
      </c>
    </row>
    <row r="35" spans="1:9" ht="78.75" x14ac:dyDescent="0.25">
      <c r="A35" s="205">
        <v>10</v>
      </c>
      <c r="B35" s="215" t="s">
        <v>438</v>
      </c>
      <c r="C35" s="215"/>
      <c r="D35" s="3"/>
      <c r="E35" s="316" t="s">
        <v>430</v>
      </c>
      <c r="F35" s="316" t="s">
        <v>430</v>
      </c>
      <c r="G35" s="172" t="s">
        <v>200</v>
      </c>
      <c r="H35" s="172" t="s">
        <v>200</v>
      </c>
      <c r="I35" s="172" t="s">
        <v>200</v>
      </c>
    </row>
    <row r="36" spans="1:9" ht="47.25" x14ac:dyDescent="0.25">
      <c r="A36" s="205">
        <v>11</v>
      </c>
      <c r="B36" s="215" t="s">
        <v>439</v>
      </c>
      <c r="C36" s="215"/>
      <c r="D36" s="3"/>
      <c r="E36" s="317" t="s">
        <v>431</v>
      </c>
      <c r="F36" s="317" t="s">
        <v>431</v>
      </c>
      <c r="G36" s="172" t="s">
        <v>200</v>
      </c>
      <c r="H36" s="172" t="s">
        <v>200</v>
      </c>
      <c r="I36" s="172" t="s">
        <v>200</v>
      </c>
    </row>
    <row r="37" spans="1:9" ht="47.25" x14ac:dyDescent="0.25">
      <c r="A37" s="205">
        <v>12</v>
      </c>
      <c r="B37" s="215" t="s">
        <v>440</v>
      </c>
      <c r="C37" s="215"/>
      <c r="D37" s="3"/>
      <c r="E37" s="316" t="s">
        <v>432</v>
      </c>
      <c r="F37" s="316" t="s">
        <v>432</v>
      </c>
      <c r="G37" s="172" t="s">
        <v>200</v>
      </c>
      <c r="H37" s="172" t="s">
        <v>200</v>
      </c>
      <c r="I37" s="172" t="s">
        <v>200</v>
      </c>
    </row>
    <row r="38" spans="1:9" ht="47.25" x14ac:dyDescent="0.25">
      <c r="A38" s="205">
        <v>13</v>
      </c>
      <c r="B38" s="215" t="s">
        <v>441</v>
      </c>
      <c r="C38" s="215"/>
      <c r="D38" s="3"/>
      <c r="E38" s="316" t="s">
        <v>433</v>
      </c>
      <c r="F38" s="316" t="s">
        <v>433</v>
      </c>
      <c r="G38" s="172" t="s">
        <v>200</v>
      </c>
      <c r="H38" s="172" t="s">
        <v>200</v>
      </c>
      <c r="I38" s="172" t="s">
        <v>200</v>
      </c>
    </row>
    <row r="39" spans="1:9" x14ac:dyDescent="0.25">
      <c r="A39" s="476" t="s">
        <v>32</v>
      </c>
      <c r="B39" s="477"/>
      <c r="C39" s="477"/>
      <c r="D39" s="478"/>
      <c r="E39" s="478"/>
      <c r="F39" s="478"/>
      <c r="G39" s="478"/>
      <c r="H39" s="478"/>
      <c r="I39" s="478"/>
    </row>
    <row r="40" spans="1:9" ht="58.5" customHeight="1" x14ac:dyDescent="0.25">
      <c r="A40" s="217">
        <v>1</v>
      </c>
      <c r="B40" s="215" t="s">
        <v>192</v>
      </c>
      <c r="C40" s="215"/>
      <c r="D40" s="218"/>
      <c r="E40" s="215" t="s">
        <v>193</v>
      </c>
      <c r="F40" s="215" t="s">
        <v>193</v>
      </c>
      <c r="G40" s="172" t="s">
        <v>200</v>
      </c>
      <c r="H40" s="172" t="s">
        <v>200</v>
      </c>
      <c r="I40" s="172" t="s">
        <v>200</v>
      </c>
    </row>
    <row r="41" spans="1:9" ht="31.5" x14ac:dyDescent="0.25">
      <c r="A41" s="217">
        <v>2</v>
      </c>
      <c r="B41" s="215" t="s">
        <v>194</v>
      </c>
      <c r="C41" s="215"/>
      <c r="D41" s="218"/>
      <c r="E41" s="215" t="s">
        <v>195</v>
      </c>
      <c r="F41" s="215" t="s">
        <v>195</v>
      </c>
      <c r="G41" s="172" t="s">
        <v>200</v>
      </c>
      <c r="H41" s="172" t="s">
        <v>200</v>
      </c>
      <c r="I41" s="172" t="s">
        <v>200</v>
      </c>
    </row>
    <row r="42" spans="1:9" ht="31.5" x14ac:dyDescent="0.25">
      <c r="A42" s="217">
        <v>3</v>
      </c>
      <c r="B42" s="215" t="s">
        <v>196</v>
      </c>
      <c r="C42" s="215"/>
      <c r="D42" s="218"/>
      <c r="E42" s="215" t="s">
        <v>197</v>
      </c>
      <c r="F42" s="215" t="s">
        <v>197</v>
      </c>
      <c r="G42" s="172" t="s">
        <v>200</v>
      </c>
      <c r="H42" s="172" t="s">
        <v>200</v>
      </c>
      <c r="I42" s="172" t="s">
        <v>200</v>
      </c>
    </row>
    <row r="43" spans="1:9" ht="15.75" x14ac:dyDescent="0.25">
      <c r="A43" s="217">
        <v>4</v>
      </c>
      <c r="B43" s="215" t="s">
        <v>198</v>
      </c>
      <c r="C43" s="215"/>
      <c r="D43" s="171"/>
      <c r="E43" s="215" t="s">
        <v>199</v>
      </c>
      <c r="F43" s="215" t="s">
        <v>199</v>
      </c>
      <c r="G43" s="172" t="s">
        <v>200</v>
      </c>
      <c r="H43" s="172" t="s">
        <v>200</v>
      </c>
      <c r="I43" s="172" t="s">
        <v>200</v>
      </c>
    </row>
    <row r="44" spans="1:9" ht="173.25" x14ac:dyDescent="0.25">
      <c r="A44" s="314">
        <v>5</v>
      </c>
      <c r="B44" s="215" t="s">
        <v>417</v>
      </c>
      <c r="C44" s="315"/>
      <c r="D44" s="315"/>
      <c r="E44" s="312" t="s">
        <v>410</v>
      </c>
      <c r="F44" s="312" t="s">
        <v>410</v>
      </c>
      <c r="G44" s="172" t="s">
        <v>200</v>
      </c>
      <c r="H44" s="172" t="s">
        <v>200</v>
      </c>
      <c r="I44" s="172" t="s">
        <v>200</v>
      </c>
    </row>
    <row r="45" spans="1:9" ht="141.75" x14ac:dyDescent="0.25">
      <c r="A45" s="314">
        <v>6</v>
      </c>
      <c r="B45" s="215" t="s">
        <v>418</v>
      </c>
      <c r="C45" s="315"/>
      <c r="D45" s="315"/>
      <c r="E45" s="312" t="s">
        <v>409</v>
      </c>
      <c r="F45" s="312" t="s">
        <v>409</v>
      </c>
      <c r="G45" s="172" t="s">
        <v>200</v>
      </c>
      <c r="H45" s="172" t="s">
        <v>200</v>
      </c>
      <c r="I45" s="172" t="s">
        <v>200</v>
      </c>
    </row>
    <row r="46" spans="1:9" ht="141.75" x14ac:dyDescent="0.25">
      <c r="A46" s="314">
        <v>7</v>
      </c>
      <c r="B46" s="215" t="s">
        <v>419</v>
      </c>
      <c r="C46" s="315"/>
      <c r="D46" s="315"/>
      <c r="E46" s="313" t="s">
        <v>411</v>
      </c>
      <c r="F46" s="313" t="s">
        <v>411</v>
      </c>
      <c r="G46" s="172" t="s">
        <v>200</v>
      </c>
      <c r="H46" s="172" t="s">
        <v>200</v>
      </c>
      <c r="I46" s="172" t="s">
        <v>200</v>
      </c>
    </row>
    <row r="47" spans="1:9" ht="94.5" x14ac:dyDescent="0.25">
      <c r="A47" s="314">
        <v>8</v>
      </c>
      <c r="B47" s="215" t="s">
        <v>420</v>
      </c>
      <c r="C47" s="315"/>
      <c r="D47" s="315"/>
      <c r="E47" s="312" t="s">
        <v>416</v>
      </c>
      <c r="F47" s="312" t="s">
        <v>416</v>
      </c>
      <c r="G47" s="172" t="s">
        <v>200</v>
      </c>
      <c r="H47" s="172" t="s">
        <v>200</v>
      </c>
      <c r="I47" s="172" t="s">
        <v>200</v>
      </c>
    </row>
    <row r="48" spans="1:9" ht="47.25" x14ac:dyDescent="0.25">
      <c r="A48" s="314">
        <v>9</v>
      </c>
      <c r="B48" s="215" t="s">
        <v>421</v>
      </c>
      <c r="C48" s="315"/>
      <c r="D48" s="315"/>
      <c r="E48" s="312" t="s">
        <v>408</v>
      </c>
      <c r="F48" s="312" t="s">
        <v>408</v>
      </c>
      <c r="G48" s="172" t="s">
        <v>200</v>
      </c>
      <c r="H48" s="172" t="s">
        <v>200</v>
      </c>
      <c r="I48" s="172" t="s">
        <v>200</v>
      </c>
    </row>
    <row r="49" spans="1:9" ht="63" x14ac:dyDescent="0.25">
      <c r="A49" s="314">
        <v>10</v>
      </c>
      <c r="B49" s="215" t="s">
        <v>422</v>
      </c>
      <c r="C49" s="315"/>
      <c r="D49" s="315"/>
      <c r="E49" s="312" t="s">
        <v>412</v>
      </c>
      <c r="F49" s="312" t="s">
        <v>412</v>
      </c>
      <c r="G49" s="172" t="s">
        <v>200</v>
      </c>
      <c r="H49" s="172" t="s">
        <v>200</v>
      </c>
      <c r="I49" s="172" t="s">
        <v>200</v>
      </c>
    </row>
    <row r="50" spans="1:9" ht="31.5" x14ac:dyDescent="0.25">
      <c r="A50" s="314">
        <v>11</v>
      </c>
      <c r="B50" s="215" t="s">
        <v>423</v>
      </c>
      <c r="C50" s="315"/>
      <c r="D50" s="315"/>
      <c r="E50" s="312" t="s">
        <v>415</v>
      </c>
      <c r="F50" s="312" t="s">
        <v>415</v>
      </c>
      <c r="G50" s="172" t="s">
        <v>200</v>
      </c>
      <c r="H50" s="172" t="s">
        <v>200</v>
      </c>
      <c r="I50" s="172" t="s">
        <v>200</v>
      </c>
    </row>
    <row r="51" spans="1:9" ht="63" x14ac:dyDescent="0.25">
      <c r="A51" s="314">
        <v>12</v>
      </c>
      <c r="B51" s="215" t="s">
        <v>424</v>
      </c>
      <c r="C51" s="315"/>
      <c r="D51" s="315"/>
      <c r="E51" s="312" t="s">
        <v>413</v>
      </c>
      <c r="F51" s="312" t="s">
        <v>413</v>
      </c>
      <c r="G51" s="172" t="s">
        <v>200</v>
      </c>
      <c r="H51" s="172" t="s">
        <v>200</v>
      </c>
      <c r="I51" s="172" t="s">
        <v>200</v>
      </c>
    </row>
    <row r="52" spans="1:9" ht="47.25" x14ac:dyDescent="0.25">
      <c r="A52" s="314">
        <v>13</v>
      </c>
      <c r="B52" s="215" t="s">
        <v>425</v>
      </c>
      <c r="C52" s="315"/>
      <c r="D52" s="315"/>
      <c r="E52" s="312" t="s">
        <v>414</v>
      </c>
      <c r="F52" s="312" t="s">
        <v>414</v>
      </c>
      <c r="G52" s="172" t="s">
        <v>200</v>
      </c>
      <c r="H52" s="172" t="s">
        <v>200</v>
      </c>
      <c r="I52" s="172" t="s">
        <v>200</v>
      </c>
    </row>
  </sheetData>
  <mergeCells count="5">
    <mergeCell ref="B1:F1"/>
    <mergeCell ref="A4:I4"/>
    <mergeCell ref="A15:I15"/>
    <mergeCell ref="A25:I25"/>
    <mergeCell ref="A39:I3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13" zoomScale="85" zoomScaleNormal="85" workbookViewId="0">
      <selection activeCell="C59" sqref="C59"/>
    </sheetView>
  </sheetViews>
  <sheetFormatPr defaultColWidth="9.140625" defaultRowHeight="15" x14ac:dyDescent="0.25"/>
  <cols>
    <col min="1" max="1" width="4.42578125" style="121" bestFit="1" customWidth="1"/>
    <col min="2" max="2" width="48.42578125" style="131" customWidth="1"/>
    <col min="3" max="3" width="15.42578125" style="132" customWidth="1"/>
    <col min="4" max="4" width="10.42578125" style="133" bestFit="1" customWidth="1"/>
    <col min="5" max="5" width="8.42578125" style="134" bestFit="1" customWidth="1"/>
    <col min="6" max="6" width="17" style="135" customWidth="1"/>
    <col min="7" max="16384" width="9.140625" style="121"/>
  </cols>
  <sheetData>
    <row r="1" spans="1:6" ht="34.5" customHeight="1" x14ac:dyDescent="0.25">
      <c r="A1" s="482" t="s">
        <v>5</v>
      </c>
      <c r="B1" s="484" t="s">
        <v>6</v>
      </c>
      <c r="C1" s="117" t="s">
        <v>43</v>
      </c>
      <c r="D1" s="118" t="s">
        <v>44</v>
      </c>
      <c r="E1" s="119" t="s">
        <v>45</v>
      </c>
      <c r="F1" s="120" t="s">
        <v>46</v>
      </c>
    </row>
    <row r="2" spans="1:6" ht="50.25" customHeight="1" x14ac:dyDescent="0.25">
      <c r="A2" s="483"/>
      <c r="B2" s="485"/>
      <c r="C2" s="122" t="s">
        <v>47</v>
      </c>
      <c r="D2" s="123" t="s">
        <v>48</v>
      </c>
      <c r="E2" s="124" t="s">
        <v>49</v>
      </c>
      <c r="F2" s="125" t="s">
        <v>50</v>
      </c>
    </row>
    <row r="3" spans="1:6" x14ac:dyDescent="0.25">
      <c r="A3" s="114" t="s">
        <v>8</v>
      </c>
      <c r="B3" s="2" t="s">
        <v>9</v>
      </c>
      <c r="C3" s="126" t="s">
        <v>10</v>
      </c>
      <c r="D3" s="127" t="s">
        <v>18</v>
      </c>
      <c r="E3" s="128" t="s">
        <v>19</v>
      </c>
      <c r="F3" s="129" t="s">
        <v>20</v>
      </c>
    </row>
    <row r="4" spans="1:6" ht="24.75" customHeight="1" x14ac:dyDescent="0.25">
      <c r="A4" s="486" t="s">
        <v>21</v>
      </c>
      <c r="B4" s="487"/>
      <c r="C4" s="487"/>
      <c r="D4" s="487"/>
      <c r="E4" s="487"/>
      <c r="F4" s="488"/>
    </row>
    <row r="5" spans="1:6" ht="30" x14ac:dyDescent="0.25">
      <c r="A5" s="130">
        <v>1</v>
      </c>
      <c r="B5" s="115" t="s">
        <v>33</v>
      </c>
      <c r="C5" s="176" t="s">
        <v>200</v>
      </c>
      <c r="D5" s="175" t="s">
        <v>200</v>
      </c>
      <c r="E5" s="174" t="s">
        <v>200</v>
      </c>
      <c r="F5" s="173" t="s">
        <v>200</v>
      </c>
    </row>
    <row r="6" spans="1:6" ht="45" x14ac:dyDescent="0.25">
      <c r="A6" s="130">
        <v>2</v>
      </c>
      <c r="B6" s="115" t="s">
        <v>34</v>
      </c>
      <c r="C6" s="176" t="s">
        <v>200</v>
      </c>
      <c r="D6" s="175" t="s">
        <v>200</v>
      </c>
      <c r="E6" s="174" t="s">
        <v>200</v>
      </c>
      <c r="F6" s="173" t="s">
        <v>200</v>
      </c>
    </row>
    <row r="7" spans="1:6" ht="45" x14ac:dyDescent="0.25">
      <c r="A7" s="130">
        <v>3</v>
      </c>
      <c r="B7" s="115" t="s">
        <v>35</v>
      </c>
      <c r="C7" s="176" t="s">
        <v>200</v>
      </c>
      <c r="D7" s="175" t="s">
        <v>200</v>
      </c>
      <c r="E7" s="174" t="s">
        <v>200</v>
      </c>
      <c r="F7" s="173" t="s">
        <v>200</v>
      </c>
    </row>
    <row r="8" spans="1:6" ht="45" x14ac:dyDescent="0.25">
      <c r="A8" s="130">
        <v>4</v>
      </c>
      <c r="B8" s="115" t="s">
        <v>36</v>
      </c>
      <c r="C8" s="176" t="s">
        <v>200</v>
      </c>
      <c r="D8" s="175" t="s">
        <v>200</v>
      </c>
      <c r="E8" s="174" t="s">
        <v>200</v>
      </c>
      <c r="F8" s="173" t="s">
        <v>200</v>
      </c>
    </row>
    <row r="9" spans="1:6" ht="45" x14ac:dyDescent="0.25">
      <c r="A9" s="130">
        <v>5</v>
      </c>
      <c r="B9" s="115" t="s">
        <v>37</v>
      </c>
      <c r="C9" s="176" t="s">
        <v>200</v>
      </c>
      <c r="D9" s="175" t="s">
        <v>200</v>
      </c>
      <c r="E9" s="174" t="s">
        <v>200</v>
      </c>
      <c r="F9" s="173" t="s">
        <v>200</v>
      </c>
    </row>
    <row r="10" spans="1:6" ht="30" x14ac:dyDescent="0.25">
      <c r="A10" s="130">
        <v>6</v>
      </c>
      <c r="B10" s="115" t="s">
        <v>38</v>
      </c>
      <c r="C10" s="176" t="s">
        <v>200</v>
      </c>
      <c r="D10" s="175" t="s">
        <v>200</v>
      </c>
      <c r="E10" s="174" t="s">
        <v>200</v>
      </c>
      <c r="F10" s="173" t="s">
        <v>200</v>
      </c>
    </row>
    <row r="11" spans="1:6" ht="30" x14ac:dyDescent="0.25">
      <c r="A11" s="130">
        <v>7</v>
      </c>
      <c r="B11" s="115" t="s">
        <v>39</v>
      </c>
      <c r="C11" s="176" t="s">
        <v>200</v>
      </c>
      <c r="D11" s="175" t="s">
        <v>200</v>
      </c>
      <c r="E11" s="174" t="s">
        <v>200</v>
      </c>
      <c r="F11" s="173" t="s">
        <v>200</v>
      </c>
    </row>
    <row r="12" spans="1:6" ht="15.75" x14ac:dyDescent="0.25">
      <c r="A12" s="130">
        <v>8</v>
      </c>
      <c r="B12" s="115" t="s">
        <v>40</v>
      </c>
      <c r="C12" s="176" t="s">
        <v>200</v>
      </c>
      <c r="D12" s="175" t="s">
        <v>200</v>
      </c>
      <c r="E12" s="174" t="s">
        <v>200</v>
      </c>
      <c r="F12" s="173" t="s">
        <v>200</v>
      </c>
    </row>
    <row r="13" spans="1:6" ht="30" x14ac:dyDescent="0.25">
      <c r="A13" s="130">
        <v>9</v>
      </c>
      <c r="B13" s="115" t="s">
        <v>41</v>
      </c>
      <c r="C13" s="176" t="s">
        <v>200</v>
      </c>
      <c r="D13" s="175" t="s">
        <v>200</v>
      </c>
      <c r="E13" s="174" t="s">
        <v>200</v>
      </c>
      <c r="F13" s="173" t="s">
        <v>200</v>
      </c>
    </row>
    <row r="14" spans="1:6" ht="30" x14ac:dyDescent="0.25">
      <c r="A14" s="130">
        <v>10</v>
      </c>
      <c r="B14" s="115" t="s">
        <v>42</v>
      </c>
      <c r="C14" s="176" t="s">
        <v>200</v>
      </c>
      <c r="D14" s="175" t="s">
        <v>200</v>
      </c>
      <c r="E14" s="174" t="s">
        <v>200</v>
      </c>
      <c r="F14" s="173" t="s">
        <v>200</v>
      </c>
    </row>
    <row r="15" spans="1:6" ht="27" customHeight="1" x14ac:dyDescent="0.25">
      <c r="A15" s="479" t="s">
        <v>107</v>
      </c>
      <c r="B15" s="489"/>
      <c r="C15" s="489"/>
      <c r="D15" s="489"/>
      <c r="E15" s="489"/>
      <c r="F15" s="490"/>
    </row>
    <row r="16" spans="1:6" ht="75" x14ac:dyDescent="0.25">
      <c r="A16" s="130">
        <v>1</v>
      </c>
      <c r="B16" s="107" t="s">
        <v>23</v>
      </c>
      <c r="C16" s="176" t="s">
        <v>200</v>
      </c>
      <c r="D16" s="175" t="s">
        <v>200</v>
      </c>
      <c r="E16" s="174" t="s">
        <v>200</v>
      </c>
      <c r="F16" s="173" t="s">
        <v>200</v>
      </c>
    </row>
    <row r="17" spans="1:6" ht="30" x14ac:dyDescent="0.25">
      <c r="A17" s="130">
        <v>2</v>
      </c>
      <c r="B17" s="107" t="s">
        <v>24</v>
      </c>
      <c r="C17" s="176" t="s">
        <v>200</v>
      </c>
      <c r="D17" s="175" t="s">
        <v>200</v>
      </c>
      <c r="E17" s="174" t="s">
        <v>200</v>
      </c>
      <c r="F17" s="173" t="s">
        <v>200</v>
      </c>
    </row>
    <row r="18" spans="1:6" ht="135" x14ac:dyDescent="0.25">
      <c r="A18" s="130">
        <v>3</v>
      </c>
      <c r="B18" s="107" t="s">
        <v>25</v>
      </c>
      <c r="C18" s="176" t="s">
        <v>200</v>
      </c>
      <c r="D18" s="175" t="s">
        <v>200</v>
      </c>
      <c r="E18" s="174" t="s">
        <v>200</v>
      </c>
      <c r="F18" s="173" t="s">
        <v>200</v>
      </c>
    </row>
    <row r="19" spans="1:6" ht="45" x14ac:dyDescent="0.25">
      <c r="A19" s="130">
        <v>4</v>
      </c>
      <c r="B19" s="116" t="s">
        <v>26</v>
      </c>
      <c r="C19" s="176" t="s">
        <v>200</v>
      </c>
      <c r="D19" s="175" t="s">
        <v>200</v>
      </c>
      <c r="E19" s="174" t="s">
        <v>200</v>
      </c>
      <c r="F19" s="173" t="s">
        <v>200</v>
      </c>
    </row>
    <row r="20" spans="1:6" ht="45" x14ac:dyDescent="0.25">
      <c r="A20" s="130">
        <v>5</v>
      </c>
      <c r="B20" s="116" t="s">
        <v>27</v>
      </c>
      <c r="C20" s="176" t="s">
        <v>200</v>
      </c>
      <c r="D20" s="175" t="s">
        <v>200</v>
      </c>
      <c r="E20" s="174" t="s">
        <v>200</v>
      </c>
      <c r="F20" s="173" t="s">
        <v>200</v>
      </c>
    </row>
    <row r="21" spans="1:6" ht="45" x14ac:dyDescent="0.25">
      <c r="A21" s="130">
        <v>6</v>
      </c>
      <c r="B21" s="116" t="s">
        <v>28</v>
      </c>
      <c r="C21" s="176" t="s">
        <v>200</v>
      </c>
      <c r="D21" s="175" t="s">
        <v>200</v>
      </c>
      <c r="E21" s="174" t="s">
        <v>200</v>
      </c>
      <c r="F21" s="173" t="s">
        <v>200</v>
      </c>
    </row>
    <row r="22" spans="1:6" ht="75" x14ac:dyDescent="0.25">
      <c r="A22" s="130">
        <v>7</v>
      </c>
      <c r="B22" s="116" t="s">
        <v>29</v>
      </c>
      <c r="C22" s="176" t="s">
        <v>200</v>
      </c>
      <c r="D22" s="175" t="s">
        <v>200</v>
      </c>
      <c r="E22" s="174" t="s">
        <v>200</v>
      </c>
      <c r="F22" s="173" t="s">
        <v>200</v>
      </c>
    </row>
    <row r="23" spans="1:6" ht="60" x14ac:dyDescent="0.25">
      <c r="A23" s="130">
        <v>8</v>
      </c>
      <c r="B23" s="116" t="s">
        <v>30</v>
      </c>
      <c r="C23" s="176" t="s">
        <v>200</v>
      </c>
      <c r="D23" s="175" t="s">
        <v>200</v>
      </c>
      <c r="E23" s="174" t="s">
        <v>200</v>
      </c>
      <c r="F23" s="173" t="s">
        <v>200</v>
      </c>
    </row>
    <row r="24" spans="1:6" ht="45" x14ac:dyDescent="0.25">
      <c r="A24" s="130">
        <v>9</v>
      </c>
      <c r="B24" s="116" t="s">
        <v>31</v>
      </c>
      <c r="C24" s="176" t="s">
        <v>200</v>
      </c>
      <c r="D24" s="175" t="s">
        <v>200</v>
      </c>
      <c r="E24" s="174" t="s">
        <v>200</v>
      </c>
      <c r="F24" s="173" t="s">
        <v>200</v>
      </c>
    </row>
    <row r="25" spans="1:6" ht="27" customHeight="1" x14ac:dyDescent="0.25">
      <c r="A25" s="479" t="s">
        <v>108</v>
      </c>
      <c r="B25" s="480"/>
      <c r="C25" s="480"/>
      <c r="D25" s="480"/>
      <c r="E25" s="480"/>
      <c r="F25" s="481"/>
    </row>
    <row r="26" spans="1:6" ht="47.25" x14ac:dyDescent="0.25">
      <c r="A26" s="130">
        <v>1</v>
      </c>
      <c r="B26" s="316" t="s">
        <v>442</v>
      </c>
      <c r="C26" s="176" t="s">
        <v>200</v>
      </c>
      <c r="D26" s="175" t="s">
        <v>200</v>
      </c>
      <c r="E26" s="174" t="s">
        <v>200</v>
      </c>
      <c r="F26" s="173" t="s">
        <v>200</v>
      </c>
    </row>
    <row r="27" spans="1:6" ht="31.5" x14ac:dyDescent="0.25">
      <c r="A27" s="130">
        <v>2</v>
      </c>
      <c r="B27" s="215" t="s">
        <v>176</v>
      </c>
      <c r="C27" s="176" t="s">
        <v>200</v>
      </c>
      <c r="D27" s="175" t="s">
        <v>200</v>
      </c>
      <c r="E27" s="174" t="s">
        <v>200</v>
      </c>
      <c r="F27" s="173" t="s">
        <v>200</v>
      </c>
    </row>
    <row r="28" spans="1:6" ht="31.5" x14ac:dyDescent="0.25">
      <c r="A28" s="130">
        <v>3</v>
      </c>
      <c r="B28" s="215" t="s">
        <v>178</v>
      </c>
      <c r="C28" s="176" t="s">
        <v>200</v>
      </c>
      <c r="D28" s="175" t="s">
        <v>200</v>
      </c>
      <c r="E28" s="174" t="s">
        <v>200</v>
      </c>
      <c r="F28" s="173" t="s">
        <v>200</v>
      </c>
    </row>
    <row r="29" spans="1:6" ht="15.75" x14ac:dyDescent="0.25">
      <c r="A29" s="130">
        <v>4</v>
      </c>
      <c r="B29" s="215" t="s">
        <v>180</v>
      </c>
      <c r="C29" s="176" t="s">
        <v>200</v>
      </c>
      <c r="D29" s="175" t="s">
        <v>200</v>
      </c>
      <c r="E29" s="174" t="s">
        <v>200</v>
      </c>
      <c r="F29" s="173" t="s">
        <v>200</v>
      </c>
    </row>
    <row r="30" spans="1:6" ht="31.5" x14ac:dyDescent="0.25">
      <c r="A30" s="130">
        <v>5</v>
      </c>
      <c r="B30" s="215" t="s">
        <v>182</v>
      </c>
      <c r="C30" s="176" t="s">
        <v>200</v>
      </c>
      <c r="D30" s="175" t="s">
        <v>200</v>
      </c>
      <c r="E30" s="174" t="s">
        <v>200</v>
      </c>
      <c r="F30" s="173" t="s">
        <v>200</v>
      </c>
    </row>
    <row r="31" spans="1:6" ht="47.25" x14ac:dyDescent="0.25">
      <c r="A31" s="130">
        <v>6</v>
      </c>
      <c r="B31" s="316" t="s">
        <v>426</v>
      </c>
      <c r="C31" s="176" t="s">
        <v>200</v>
      </c>
      <c r="D31" s="175" t="s">
        <v>200</v>
      </c>
      <c r="E31" s="174" t="s">
        <v>200</v>
      </c>
      <c r="F31" s="173" t="s">
        <v>200</v>
      </c>
    </row>
    <row r="32" spans="1:6" ht="31.5" x14ac:dyDescent="0.25">
      <c r="A32" s="130">
        <v>7</v>
      </c>
      <c r="B32" s="316" t="s">
        <v>427</v>
      </c>
      <c r="C32" s="176" t="s">
        <v>200</v>
      </c>
      <c r="D32" s="175" t="s">
        <v>200</v>
      </c>
      <c r="E32" s="174" t="s">
        <v>200</v>
      </c>
      <c r="F32" s="173" t="s">
        <v>200</v>
      </c>
    </row>
    <row r="33" spans="1:6" ht="47.25" x14ac:dyDescent="0.25">
      <c r="A33" s="130">
        <v>8</v>
      </c>
      <c r="B33" s="316" t="s">
        <v>428</v>
      </c>
      <c r="C33" s="176" t="s">
        <v>200</v>
      </c>
      <c r="D33" s="175" t="s">
        <v>200</v>
      </c>
      <c r="E33" s="174" t="s">
        <v>200</v>
      </c>
      <c r="F33" s="173" t="s">
        <v>200</v>
      </c>
    </row>
    <row r="34" spans="1:6" ht="78.75" x14ac:dyDescent="0.25">
      <c r="A34" s="130">
        <v>9</v>
      </c>
      <c r="B34" s="317" t="s">
        <v>429</v>
      </c>
      <c r="C34" s="176" t="s">
        <v>200</v>
      </c>
      <c r="D34" s="175" t="s">
        <v>200</v>
      </c>
      <c r="E34" s="174" t="s">
        <v>200</v>
      </c>
      <c r="F34" s="173" t="s">
        <v>200</v>
      </c>
    </row>
    <row r="35" spans="1:6" ht="63" x14ac:dyDescent="0.25">
      <c r="A35" s="130">
        <v>10</v>
      </c>
      <c r="B35" s="316" t="s">
        <v>430</v>
      </c>
      <c r="C35" s="176" t="s">
        <v>200</v>
      </c>
      <c r="D35" s="175" t="s">
        <v>200</v>
      </c>
      <c r="E35" s="174" t="s">
        <v>200</v>
      </c>
      <c r="F35" s="173" t="s">
        <v>200</v>
      </c>
    </row>
    <row r="36" spans="1:6" ht="47.25" x14ac:dyDescent="0.25">
      <c r="A36" s="130">
        <v>11</v>
      </c>
      <c r="B36" s="317" t="s">
        <v>431</v>
      </c>
      <c r="C36" s="176" t="s">
        <v>200</v>
      </c>
      <c r="D36" s="175" t="s">
        <v>200</v>
      </c>
      <c r="E36" s="174" t="s">
        <v>200</v>
      </c>
      <c r="F36" s="173" t="s">
        <v>200</v>
      </c>
    </row>
    <row r="37" spans="1:6" ht="47.25" x14ac:dyDescent="0.25">
      <c r="A37" s="130">
        <v>12</v>
      </c>
      <c r="B37" s="316" t="s">
        <v>432</v>
      </c>
      <c r="C37" s="176" t="s">
        <v>200</v>
      </c>
      <c r="D37" s="175" t="s">
        <v>200</v>
      </c>
      <c r="E37" s="174" t="s">
        <v>200</v>
      </c>
      <c r="F37" s="173" t="s">
        <v>200</v>
      </c>
    </row>
    <row r="38" spans="1:6" ht="31.5" x14ac:dyDescent="0.25">
      <c r="A38" s="130">
        <v>13</v>
      </c>
      <c r="B38" s="316" t="s">
        <v>433</v>
      </c>
      <c r="C38" s="176" t="s">
        <v>200</v>
      </c>
      <c r="D38" s="175" t="s">
        <v>200</v>
      </c>
      <c r="E38" s="174" t="s">
        <v>200</v>
      </c>
      <c r="F38" s="173" t="s">
        <v>200</v>
      </c>
    </row>
    <row r="39" spans="1:6" ht="27" customHeight="1" x14ac:dyDescent="0.25">
      <c r="A39" s="479" t="s">
        <v>32</v>
      </c>
      <c r="B39" s="480"/>
      <c r="C39" s="480"/>
      <c r="D39" s="480"/>
      <c r="E39" s="480"/>
      <c r="F39" s="481"/>
    </row>
    <row r="40" spans="1:6" ht="27" customHeight="1" x14ac:dyDescent="0.25">
      <c r="A40" s="319">
        <v>1</v>
      </c>
      <c r="B40" s="215" t="s">
        <v>193</v>
      </c>
      <c r="C40" s="176" t="s">
        <v>200</v>
      </c>
      <c r="D40" s="175" t="s">
        <v>200</v>
      </c>
      <c r="E40" s="174" t="s">
        <v>200</v>
      </c>
      <c r="F40" s="173" t="s">
        <v>200</v>
      </c>
    </row>
    <row r="41" spans="1:6" ht="27" customHeight="1" x14ac:dyDescent="0.25">
      <c r="A41" s="319">
        <v>2</v>
      </c>
      <c r="B41" s="215" t="s">
        <v>195</v>
      </c>
      <c r="C41" s="176" t="s">
        <v>200</v>
      </c>
      <c r="D41" s="175" t="s">
        <v>200</v>
      </c>
      <c r="E41" s="174" t="s">
        <v>200</v>
      </c>
      <c r="F41" s="173" t="s">
        <v>200</v>
      </c>
    </row>
    <row r="42" spans="1:6" ht="27" customHeight="1" x14ac:dyDescent="0.25">
      <c r="A42" s="319">
        <v>3</v>
      </c>
      <c r="B42" s="215" t="s">
        <v>197</v>
      </c>
      <c r="C42" s="176" t="s">
        <v>200</v>
      </c>
      <c r="D42" s="175" t="s">
        <v>200</v>
      </c>
      <c r="E42" s="174" t="s">
        <v>200</v>
      </c>
      <c r="F42" s="173" t="s">
        <v>200</v>
      </c>
    </row>
    <row r="43" spans="1:6" ht="27" customHeight="1" x14ac:dyDescent="0.25">
      <c r="A43" s="319">
        <v>4</v>
      </c>
      <c r="B43" s="215" t="s">
        <v>199</v>
      </c>
      <c r="C43" s="176" t="s">
        <v>200</v>
      </c>
      <c r="D43" s="175" t="s">
        <v>200</v>
      </c>
      <c r="E43" s="174" t="s">
        <v>200</v>
      </c>
      <c r="F43" s="173" t="s">
        <v>200</v>
      </c>
    </row>
    <row r="44" spans="1:6" ht="27" customHeight="1" x14ac:dyDescent="0.25">
      <c r="A44" s="319">
        <v>5</v>
      </c>
      <c r="B44" s="312" t="s">
        <v>410</v>
      </c>
      <c r="C44" s="176" t="s">
        <v>200</v>
      </c>
      <c r="D44" s="175" t="s">
        <v>200</v>
      </c>
      <c r="E44" s="174" t="s">
        <v>200</v>
      </c>
      <c r="F44" s="173" t="s">
        <v>200</v>
      </c>
    </row>
    <row r="45" spans="1:6" ht="27" customHeight="1" x14ac:dyDescent="0.25">
      <c r="A45" s="319">
        <v>6</v>
      </c>
      <c r="B45" s="312" t="s">
        <v>409</v>
      </c>
      <c r="C45" s="176" t="s">
        <v>200</v>
      </c>
      <c r="D45" s="175" t="s">
        <v>200</v>
      </c>
      <c r="E45" s="174" t="s">
        <v>200</v>
      </c>
      <c r="F45" s="173" t="s">
        <v>200</v>
      </c>
    </row>
    <row r="46" spans="1:6" ht="27" customHeight="1" x14ac:dyDescent="0.25">
      <c r="A46" s="319">
        <v>7</v>
      </c>
      <c r="B46" s="313" t="s">
        <v>411</v>
      </c>
      <c r="C46" s="176" t="s">
        <v>200</v>
      </c>
      <c r="D46" s="175" t="s">
        <v>200</v>
      </c>
      <c r="E46" s="174" t="s">
        <v>200</v>
      </c>
      <c r="F46" s="173" t="s">
        <v>200</v>
      </c>
    </row>
    <row r="47" spans="1:6" ht="27" customHeight="1" x14ac:dyDescent="0.25">
      <c r="A47" s="319">
        <v>8</v>
      </c>
      <c r="B47" s="312" t="s">
        <v>416</v>
      </c>
      <c r="C47" s="176" t="s">
        <v>200</v>
      </c>
      <c r="D47" s="175" t="s">
        <v>200</v>
      </c>
      <c r="E47" s="174" t="s">
        <v>200</v>
      </c>
      <c r="F47" s="173" t="s">
        <v>200</v>
      </c>
    </row>
    <row r="48" spans="1:6" ht="47.25" x14ac:dyDescent="0.25">
      <c r="A48" s="319">
        <v>9</v>
      </c>
      <c r="B48" s="312" t="s">
        <v>408</v>
      </c>
      <c r="C48" s="176" t="s">
        <v>200</v>
      </c>
      <c r="D48" s="175" t="s">
        <v>200</v>
      </c>
      <c r="E48" s="174" t="s">
        <v>200</v>
      </c>
      <c r="F48" s="173" t="s">
        <v>200</v>
      </c>
    </row>
    <row r="49" spans="1:6" ht="47.25" x14ac:dyDescent="0.25">
      <c r="A49" s="319">
        <v>10</v>
      </c>
      <c r="B49" s="312" t="s">
        <v>412</v>
      </c>
      <c r="C49" s="176" t="s">
        <v>200</v>
      </c>
      <c r="D49" s="175" t="s">
        <v>200</v>
      </c>
      <c r="E49" s="174" t="s">
        <v>200</v>
      </c>
      <c r="F49" s="173" t="s">
        <v>200</v>
      </c>
    </row>
    <row r="50" spans="1:6" ht="31.5" x14ac:dyDescent="0.25">
      <c r="A50" s="319">
        <v>11</v>
      </c>
      <c r="B50" s="312" t="s">
        <v>415</v>
      </c>
      <c r="C50" s="176" t="s">
        <v>200</v>
      </c>
      <c r="D50" s="175" t="s">
        <v>200</v>
      </c>
      <c r="E50" s="174" t="s">
        <v>200</v>
      </c>
      <c r="F50" s="173" t="s">
        <v>200</v>
      </c>
    </row>
    <row r="51" spans="1:6" ht="63" x14ac:dyDescent="0.25">
      <c r="A51" s="319">
        <v>12</v>
      </c>
      <c r="B51" s="312" t="s">
        <v>413</v>
      </c>
      <c r="C51" s="176" t="s">
        <v>200</v>
      </c>
      <c r="D51" s="175" t="s">
        <v>200</v>
      </c>
      <c r="E51" s="174" t="s">
        <v>200</v>
      </c>
      <c r="F51" s="173" t="s">
        <v>200</v>
      </c>
    </row>
    <row r="52" spans="1:6" ht="31.5" x14ac:dyDescent="0.25">
      <c r="A52" s="319">
        <v>13</v>
      </c>
      <c r="B52" s="312" t="s">
        <v>414</v>
      </c>
      <c r="C52" s="176" t="s">
        <v>200</v>
      </c>
      <c r="D52" s="175" t="s">
        <v>200</v>
      </c>
      <c r="E52" s="174" t="s">
        <v>200</v>
      </c>
      <c r="F52" s="173" t="s">
        <v>200</v>
      </c>
    </row>
    <row r="53" spans="1:6" x14ac:dyDescent="0.25">
      <c r="C53" s="177"/>
      <c r="D53" s="177"/>
      <c r="E53" s="177"/>
      <c r="F53" s="177"/>
    </row>
    <row r="54" spans="1:6" x14ac:dyDescent="0.25">
      <c r="C54" s="177"/>
      <c r="D54" s="177"/>
      <c r="E54" s="177"/>
      <c r="F54" s="177"/>
    </row>
    <row r="55" spans="1:6" x14ac:dyDescent="0.25">
      <c r="C55" s="177"/>
      <c r="D55" s="177"/>
      <c r="E55" s="178"/>
      <c r="F55" s="177"/>
    </row>
    <row r="56" spans="1:6" x14ac:dyDescent="0.25">
      <c r="C56" s="177"/>
      <c r="D56" s="177"/>
      <c r="E56" s="177"/>
      <c r="F56" s="177"/>
    </row>
    <row r="57" spans="1:6" x14ac:dyDescent="0.25">
      <c r="C57" s="177"/>
      <c r="D57" s="177"/>
      <c r="E57" s="177"/>
      <c r="F57" s="177"/>
    </row>
    <row r="58" spans="1:6" x14ac:dyDescent="0.25">
      <c r="C58" s="177"/>
      <c r="D58" s="177"/>
      <c r="E58" s="177"/>
      <c r="F58" s="177"/>
    </row>
    <row r="59" spans="1:6" x14ac:dyDescent="0.25">
      <c r="C59" s="177"/>
      <c r="D59" s="177"/>
      <c r="E59" s="177"/>
      <c r="F59" s="177"/>
    </row>
    <row r="60" spans="1:6" x14ac:dyDescent="0.25">
      <c r="C60" s="177"/>
      <c r="D60" s="177"/>
      <c r="E60" s="177"/>
      <c r="F60" s="177"/>
    </row>
    <row r="61" spans="1:6" x14ac:dyDescent="0.25">
      <c r="C61" s="177"/>
      <c r="D61" s="177"/>
      <c r="E61" s="177"/>
      <c r="F61" s="177"/>
    </row>
    <row r="62" spans="1:6" x14ac:dyDescent="0.25">
      <c r="C62" s="177"/>
      <c r="D62" s="177"/>
      <c r="E62" s="177"/>
      <c r="F62" s="177"/>
    </row>
    <row r="63" spans="1:6" x14ac:dyDescent="0.25">
      <c r="C63" s="177"/>
      <c r="D63" s="177"/>
      <c r="E63" s="177"/>
      <c r="F63" s="177"/>
    </row>
    <row r="64" spans="1:6" x14ac:dyDescent="0.25">
      <c r="C64" s="177"/>
      <c r="D64" s="177"/>
      <c r="E64" s="177"/>
      <c r="F64" s="177"/>
    </row>
    <row r="65" spans="3:6" x14ac:dyDescent="0.25">
      <c r="C65" s="177"/>
      <c r="D65" s="177"/>
      <c r="E65" s="177"/>
      <c r="F65" s="177"/>
    </row>
    <row r="66" spans="3:6" x14ac:dyDescent="0.25">
      <c r="C66" s="177"/>
      <c r="D66" s="177"/>
      <c r="E66" s="177"/>
      <c r="F66" s="177"/>
    </row>
    <row r="67" spans="3:6" x14ac:dyDescent="0.25">
      <c r="C67" s="177"/>
      <c r="D67" s="177"/>
      <c r="E67" s="177"/>
      <c r="F67" s="177"/>
    </row>
    <row r="68" spans="3:6" x14ac:dyDescent="0.25">
      <c r="C68" s="177"/>
      <c r="D68" s="177"/>
      <c r="E68" s="177"/>
      <c r="F68" s="177"/>
    </row>
    <row r="69" spans="3:6" x14ac:dyDescent="0.25">
      <c r="C69" s="177"/>
      <c r="D69" s="177"/>
      <c r="E69" s="177"/>
      <c r="F69" s="177"/>
    </row>
    <row r="70" spans="3:6" x14ac:dyDescent="0.25">
      <c r="C70" s="177"/>
      <c r="D70" s="177"/>
      <c r="E70" s="177"/>
      <c r="F70" s="177"/>
    </row>
    <row r="71" spans="3:6" x14ac:dyDescent="0.25">
      <c r="C71" s="177"/>
      <c r="D71" s="177"/>
      <c r="E71" s="177"/>
      <c r="F71" s="177"/>
    </row>
    <row r="72" spans="3:6" x14ac:dyDescent="0.25">
      <c r="C72" s="177"/>
      <c r="D72" s="177"/>
      <c r="E72" s="177"/>
      <c r="F72" s="177"/>
    </row>
    <row r="73" spans="3:6" x14ac:dyDescent="0.25">
      <c r="C73" s="177"/>
      <c r="D73" s="177"/>
      <c r="E73" s="177"/>
      <c r="F73" s="177"/>
    </row>
    <row r="74" spans="3:6" x14ac:dyDescent="0.25">
      <c r="C74" s="177"/>
      <c r="D74" s="177"/>
      <c r="E74" s="177"/>
      <c r="F74" s="177"/>
    </row>
    <row r="75" spans="3:6" x14ac:dyDescent="0.25">
      <c r="C75" s="177"/>
      <c r="D75" s="177"/>
      <c r="E75" s="177"/>
      <c r="F75" s="177"/>
    </row>
    <row r="76" spans="3:6" x14ac:dyDescent="0.25">
      <c r="C76" s="177"/>
      <c r="D76" s="177"/>
      <c r="E76" s="177"/>
      <c r="F76" s="177"/>
    </row>
    <row r="77" spans="3:6" x14ac:dyDescent="0.25">
      <c r="C77" s="177"/>
      <c r="D77" s="177"/>
      <c r="E77" s="177"/>
      <c r="F77" s="177"/>
    </row>
    <row r="78" spans="3:6" x14ac:dyDescent="0.25">
      <c r="C78" s="177"/>
      <c r="D78" s="177"/>
      <c r="E78" s="177"/>
      <c r="F78" s="177"/>
    </row>
    <row r="79" spans="3:6" x14ac:dyDescent="0.25">
      <c r="C79" s="177"/>
      <c r="D79" s="177"/>
      <c r="E79" s="177"/>
      <c r="F79" s="177"/>
    </row>
    <row r="80" spans="3:6" x14ac:dyDescent="0.25">
      <c r="C80" s="177"/>
      <c r="D80" s="177"/>
      <c r="E80" s="177"/>
      <c r="F80" s="177"/>
    </row>
    <row r="81" spans="3:6" x14ac:dyDescent="0.25">
      <c r="C81" s="177"/>
      <c r="D81" s="177"/>
      <c r="E81" s="177"/>
      <c r="F81" s="177"/>
    </row>
    <row r="82" spans="3:6" x14ac:dyDescent="0.25">
      <c r="C82" s="177"/>
      <c r="D82" s="177"/>
      <c r="E82" s="177"/>
      <c r="F82" s="177"/>
    </row>
    <row r="83" spans="3:6" x14ac:dyDescent="0.25">
      <c r="C83" s="177"/>
      <c r="D83" s="177"/>
      <c r="E83" s="177"/>
      <c r="F83" s="177"/>
    </row>
    <row r="84" spans="3:6" x14ac:dyDescent="0.25">
      <c r="C84" s="177"/>
      <c r="D84" s="177"/>
      <c r="E84" s="177"/>
      <c r="F84" s="177"/>
    </row>
    <row r="85" spans="3:6" x14ac:dyDescent="0.25">
      <c r="C85" s="177"/>
      <c r="D85" s="177"/>
      <c r="E85" s="177"/>
      <c r="F85" s="177"/>
    </row>
    <row r="86" spans="3:6" x14ac:dyDescent="0.25">
      <c r="C86" s="177"/>
      <c r="D86" s="177"/>
      <c r="E86" s="177"/>
      <c r="F86" s="177"/>
    </row>
    <row r="87" spans="3:6" x14ac:dyDescent="0.25">
      <c r="C87" s="177"/>
      <c r="D87" s="177"/>
      <c r="E87" s="177"/>
      <c r="F87" s="177"/>
    </row>
    <row r="88" spans="3:6" x14ac:dyDescent="0.25">
      <c r="C88" s="177"/>
      <c r="D88" s="177"/>
      <c r="E88" s="177"/>
      <c r="F88" s="177"/>
    </row>
    <row r="89" spans="3:6" x14ac:dyDescent="0.25">
      <c r="C89" s="177"/>
      <c r="D89" s="177"/>
      <c r="E89" s="177"/>
      <c r="F89" s="177"/>
    </row>
    <row r="90" spans="3:6" x14ac:dyDescent="0.25">
      <c r="C90" s="177"/>
      <c r="D90" s="177"/>
      <c r="E90" s="177"/>
      <c r="F90" s="177"/>
    </row>
    <row r="91" spans="3:6" x14ac:dyDescent="0.25">
      <c r="C91" s="177"/>
      <c r="D91" s="177"/>
      <c r="E91" s="177"/>
      <c r="F91" s="177"/>
    </row>
    <row r="92" spans="3:6" x14ac:dyDescent="0.25">
      <c r="C92" s="177"/>
      <c r="D92" s="177"/>
      <c r="E92" s="177"/>
      <c r="F92" s="177"/>
    </row>
    <row r="93" spans="3:6" x14ac:dyDescent="0.25">
      <c r="C93" s="177"/>
      <c r="D93" s="177"/>
      <c r="E93" s="177"/>
      <c r="F93" s="177"/>
    </row>
    <row r="94" spans="3:6" x14ac:dyDescent="0.25">
      <c r="C94" s="177"/>
      <c r="D94" s="177"/>
      <c r="E94" s="177"/>
      <c r="F94" s="177"/>
    </row>
  </sheetData>
  <mergeCells count="6">
    <mergeCell ref="A39:F39"/>
    <mergeCell ref="A1:A2"/>
    <mergeCell ref="B1:B2"/>
    <mergeCell ref="A4:F4"/>
    <mergeCell ref="A15:F15"/>
    <mergeCell ref="A25:F25"/>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81"/>
  <sheetViews>
    <sheetView topLeftCell="DY1" workbookViewId="0">
      <pane ySplit="5" topLeftCell="A49" activePane="bottomLeft" state="frozen"/>
      <selection pane="bottomLeft" activeCell="FO3" sqref="FO3:FR3"/>
    </sheetView>
  </sheetViews>
  <sheetFormatPr defaultColWidth="5.42578125" defaultRowHeight="15.75" x14ac:dyDescent="0.25"/>
  <cols>
    <col min="1" max="1" width="4" style="137" customWidth="1"/>
    <col min="2" max="2" width="40.42578125" style="137" customWidth="1"/>
    <col min="3" max="3" width="20.42578125" style="137" hidden="1" customWidth="1"/>
    <col min="4" max="8" width="5.42578125" style="137" hidden="1" customWidth="1"/>
    <col min="9" max="21" width="3.7109375" style="137" hidden="1" customWidth="1"/>
    <col min="22" max="24" width="3.7109375" style="336" hidden="1" customWidth="1"/>
    <col min="25" max="30" width="3.7109375" style="137" hidden="1" customWidth="1"/>
    <col min="31" max="31" width="7.5703125" style="137" hidden="1" customWidth="1"/>
    <col min="32" max="32" width="7.140625" style="137" hidden="1" customWidth="1"/>
    <col min="33" max="78" width="3.7109375" style="137" hidden="1" customWidth="1"/>
    <col min="79" max="113" width="3.7109375" style="137" customWidth="1"/>
    <col min="114" max="118" width="3.7109375" style="200" customWidth="1"/>
    <col min="119" max="124" width="5.5703125" style="200" customWidth="1"/>
    <col min="125" max="126" width="8.140625" style="200" customWidth="1"/>
    <col min="127" max="128" width="5.5703125" style="200" customWidth="1"/>
    <col min="129" max="153" width="3.7109375" style="200" customWidth="1"/>
    <col min="154" max="154" width="5.140625" style="200" customWidth="1"/>
    <col min="155" max="156" width="3.7109375" style="200" customWidth="1"/>
    <col min="157" max="157" width="4.28515625" style="200" customWidth="1"/>
    <col min="158" max="180" width="3.7109375" style="200" customWidth="1"/>
    <col min="181" max="183" width="4" style="200" customWidth="1"/>
    <col min="184" max="186" width="3.5703125" style="200" customWidth="1"/>
    <col min="187" max="199" width="3.7109375" style="200" customWidth="1"/>
    <col min="200" max="200" width="7.28515625" style="200" customWidth="1"/>
    <col min="201" max="201" width="5.42578125" style="200"/>
    <col min="202" max="16384" width="5.42578125" style="137"/>
  </cols>
  <sheetData>
    <row r="1" spans="1:200" ht="15.75" hidden="1" customHeight="1" x14ac:dyDescent="0.25"/>
    <row r="3" spans="1:200" ht="61.5" customHeight="1" x14ac:dyDescent="0.25">
      <c r="A3" s="138"/>
      <c r="B3" s="138"/>
      <c r="C3" s="138"/>
      <c r="D3" s="502" t="s">
        <v>2</v>
      </c>
      <c r="E3" s="503"/>
      <c r="F3" s="503"/>
      <c r="G3" s="503"/>
      <c r="H3" s="503"/>
      <c r="I3" s="504"/>
      <c r="J3" s="520" t="s">
        <v>223</v>
      </c>
      <c r="K3" s="520"/>
      <c r="L3" s="520"/>
      <c r="M3" s="520"/>
      <c r="N3" s="520"/>
      <c r="O3" s="520"/>
      <c r="P3" s="521" t="s">
        <v>110</v>
      </c>
      <c r="Q3" s="521"/>
      <c r="R3" s="521"/>
      <c r="S3" s="521" t="s">
        <v>109</v>
      </c>
      <c r="T3" s="521"/>
      <c r="U3" s="521"/>
      <c r="V3" s="505" t="s">
        <v>266</v>
      </c>
      <c r="W3" s="505"/>
      <c r="X3" s="505"/>
      <c r="Y3" s="502" t="s">
        <v>270</v>
      </c>
      <c r="Z3" s="503"/>
      <c r="AA3" s="504"/>
      <c r="AB3" s="502" t="s">
        <v>278</v>
      </c>
      <c r="AC3" s="503"/>
      <c r="AD3" s="504"/>
      <c r="AE3" s="502" t="s">
        <v>280</v>
      </c>
      <c r="AF3" s="504"/>
      <c r="AG3" s="502" t="s">
        <v>283</v>
      </c>
      <c r="AH3" s="503"/>
      <c r="AI3" s="504"/>
      <c r="AJ3" s="502" t="s">
        <v>288</v>
      </c>
      <c r="AK3" s="503"/>
      <c r="AL3" s="504"/>
      <c r="AM3" s="502" t="s">
        <v>292</v>
      </c>
      <c r="AN3" s="503"/>
      <c r="AO3" s="503"/>
      <c r="AP3" s="504"/>
      <c r="AQ3" s="502" t="s">
        <v>296</v>
      </c>
      <c r="AR3" s="503"/>
      <c r="AS3" s="504"/>
      <c r="AT3" s="525" t="s">
        <v>554</v>
      </c>
      <c r="AU3" s="526"/>
      <c r="AV3" s="526"/>
      <c r="AW3" s="527"/>
      <c r="AX3" s="525" t="s">
        <v>546</v>
      </c>
      <c r="AY3" s="526"/>
      <c r="AZ3" s="526"/>
      <c r="BA3" s="527"/>
      <c r="BB3" s="502" t="s">
        <v>443</v>
      </c>
      <c r="BC3" s="503"/>
      <c r="BD3" s="503"/>
      <c r="BE3" s="504"/>
      <c r="BF3" s="502" t="s">
        <v>307</v>
      </c>
      <c r="BG3" s="503"/>
      <c r="BH3" s="503"/>
      <c r="BI3" s="504"/>
      <c r="BJ3" s="502" t="s">
        <v>312</v>
      </c>
      <c r="BK3" s="503"/>
      <c r="BL3" s="504"/>
      <c r="BM3" s="502" t="s">
        <v>551</v>
      </c>
      <c r="BN3" s="503"/>
      <c r="BO3" s="504"/>
      <c r="BP3" s="502" t="s">
        <v>319</v>
      </c>
      <c r="BQ3" s="503"/>
      <c r="BR3" s="503"/>
      <c r="BS3" s="504"/>
      <c r="BT3" s="502" t="s">
        <v>324</v>
      </c>
      <c r="BU3" s="503"/>
      <c r="BV3" s="504"/>
      <c r="BW3" s="502" t="s">
        <v>328</v>
      </c>
      <c r="BX3" s="503"/>
      <c r="BY3" s="503"/>
      <c r="BZ3" s="504"/>
      <c r="CA3" s="532" t="s">
        <v>332</v>
      </c>
      <c r="CB3" s="532"/>
      <c r="CC3" s="532"/>
      <c r="CD3" s="502" t="s">
        <v>336</v>
      </c>
      <c r="CE3" s="503"/>
      <c r="CF3" s="504"/>
      <c r="CG3" s="502" t="s">
        <v>240</v>
      </c>
      <c r="CH3" s="503"/>
      <c r="CI3" s="504"/>
      <c r="CJ3" s="533" t="s">
        <v>343</v>
      </c>
      <c r="CK3" s="534"/>
      <c r="CL3" s="535"/>
      <c r="CM3" s="536" t="s">
        <v>347</v>
      </c>
      <c r="CN3" s="537"/>
      <c r="CO3" s="538"/>
      <c r="CP3" s="497" t="s">
        <v>351</v>
      </c>
      <c r="CQ3" s="498"/>
      <c r="CR3" s="499"/>
      <c r="CS3" s="500" t="s">
        <v>355</v>
      </c>
      <c r="CT3" s="501"/>
      <c r="CU3" s="497" t="s">
        <v>535</v>
      </c>
      <c r="CV3" s="499"/>
      <c r="CW3" s="497" t="s">
        <v>360</v>
      </c>
      <c r="CX3" s="498"/>
      <c r="CY3" s="499"/>
      <c r="CZ3" s="497" t="s">
        <v>364</v>
      </c>
      <c r="DA3" s="498"/>
      <c r="DB3" s="499"/>
      <c r="DC3" s="497" t="s">
        <v>125</v>
      </c>
      <c r="DD3" s="498"/>
      <c r="DE3" s="499"/>
      <c r="DF3" s="497" t="s">
        <v>213</v>
      </c>
      <c r="DG3" s="498"/>
      <c r="DH3" s="499"/>
      <c r="DI3" s="497" t="s">
        <v>375</v>
      </c>
      <c r="DJ3" s="498"/>
      <c r="DK3" s="499"/>
      <c r="DL3" s="506" t="s">
        <v>379</v>
      </c>
      <c r="DM3" s="507"/>
      <c r="DN3" s="508"/>
      <c r="DO3" s="539" t="s">
        <v>51</v>
      </c>
      <c r="DP3" s="540"/>
      <c r="DQ3" s="540"/>
      <c r="DR3" s="540"/>
      <c r="DS3" s="541"/>
      <c r="DT3" s="506" t="s">
        <v>388</v>
      </c>
      <c r="DU3" s="507"/>
      <c r="DV3" s="508"/>
      <c r="DW3" s="506" t="s">
        <v>444</v>
      </c>
      <c r="DX3" s="508"/>
      <c r="DY3" s="506" t="s">
        <v>445</v>
      </c>
      <c r="DZ3" s="507"/>
      <c r="EA3" s="507"/>
      <c r="EB3" s="508"/>
      <c r="EC3" s="506" t="s">
        <v>446</v>
      </c>
      <c r="ED3" s="507"/>
      <c r="EE3" s="508"/>
      <c r="EF3" s="506" t="s">
        <v>447</v>
      </c>
      <c r="EG3" s="507"/>
      <c r="EH3" s="508"/>
      <c r="EI3" s="506" t="s">
        <v>562</v>
      </c>
      <c r="EJ3" s="507"/>
      <c r="EK3" s="507"/>
      <c r="EL3" s="508"/>
      <c r="EM3" s="506" t="s">
        <v>448</v>
      </c>
      <c r="EN3" s="507"/>
      <c r="EO3" s="507"/>
      <c r="EP3" s="508"/>
      <c r="EQ3" s="506" t="s">
        <v>467</v>
      </c>
      <c r="ER3" s="507"/>
      <c r="ES3" s="507"/>
      <c r="ET3" s="508"/>
      <c r="EU3" s="506" t="s">
        <v>449</v>
      </c>
      <c r="EV3" s="507"/>
      <c r="EW3" s="507"/>
      <c r="EX3" s="508"/>
      <c r="EY3" s="506" t="s">
        <v>450</v>
      </c>
      <c r="EZ3" s="507"/>
      <c r="FA3" s="508"/>
      <c r="FB3" s="506" t="s">
        <v>451</v>
      </c>
      <c r="FC3" s="507"/>
      <c r="FD3" s="507"/>
      <c r="FE3" s="508"/>
      <c r="FF3" s="506" t="s">
        <v>547</v>
      </c>
      <c r="FG3" s="507"/>
      <c r="FH3" s="508"/>
      <c r="FI3" s="506" t="s">
        <v>452</v>
      </c>
      <c r="FJ3" s="507"/>
      <c r="FK3" s="508"/>
      <c r="FL3" s="506" t="s">
        <v>453</v>
      </c>
      <c r="FM3" s="507"/>
      <c r="FN3" s="508"/>
      <c r="FO3" s="528" t="s">
        <v>502</v>
      </c>
      <c r="FP3" s="528"/>
      <c r="FQ3" s="528"/>
      <c r="FR3" s="528"/>
      <c r="FS3" s="506" t="s">
        <v>560</v>
      </c>
      <c r="FT3" s="507"/>
      <c r="FU3" s="508"/>
      <c r="FV3" s="506" t="s">
        <v>548</v>
      </c>
      <c r="FW3" s="507"/>
      <c r="FX3" s="508"/>
      <c r="FY3" s="513" t="s">
        <v>396</v>
      </c>
      <c r="FZ3" s="514"/>
      <c r="GA3" s="515"/>
      <c r="GB3" s="513" t="s">
        <v>3</v>
      </c>
      <c r="GC3" s="514"/>
      <c r="GD3" s="515"/>
      <c r="GE3" s="506" t="s">
        <v>459</v>
      </c>
      <c r="GF3" s="507"/>
      <c r="GG3" s="507"/>
      <c r="GH3" s="508"/>
      <c r="GI3" s="506" t="s">
        <v>515</v>
      </c>
      <c r="GJ3" s="507"/>
      <c r="GK3" s="508"/>
      <c r="GL3" s="506" t="s">
        <v>549</v>
      </c>
      <c r="GM3" s="507"/>
      <c r="GN3" s="508"/>
      <c r="GO3" s="506" t="s">
        <v>454</v>
      </c>
      <c r="GP3" s="507"/>
      <c r="GQ3" s="508"/>
      <c r="GR3" s="285" t="s">
        <v>540</v>
      </c>
    </row>
    <row r="4" spans="1:200" ht="15.75" customHeight="1" x14ac:dyDescent="0.25">
      <c r="A4" s="139" t="s">
        <v>5</v>
      </c>
      <c r="B4" s="140" t="s">
        <v>6</v>
      </c>
      <c r="C4" s="136" t="s">
        <v>7</v>
      </c>
      <c r="D4" s="517" t="s">
        <v>248</v>
      </c>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9"/>
      <c r="AE4" s="522" t="s">
        <v>279</v>
      </c>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4"/>
      <c r="CA4" s="502" t="s">
        <v>217</v>
      </c>
      <c r="CB4" s="503"/>
      <c r="CC4" s="503"/>
      <c r="CD4" s="503"/>
      <c r="CE4" s="503"/>
      <c r="CF4" s="503"/>
      <c r="CG4" s="503"/>
      <c r="CH4" s="503"/>
      <c r="CI4" s="503"/>
      <c r="CJ4" s="503"/>
      <c r="CK4" s="503"/>
      <c r="CL4" s="503"/>
      <c r="CM4" s="503"/>
      <c r="CN4" s="503"/>
      <c r="CO4" s="503"/>
      <c r="CP4" s="503"/>
      <c r="CQ4" s="503"/>
      <c r="CR4" s="503"/>
      <c r="CS4" s="503"/>
      <c r="CT4" s="503"/>
      <c r="CU4" s="503"/>
      <c r="CV4" s="503"/>
      <c r="CW4" s="503"/>
      <c r="CX4" s="503"/>
      <c r="CY4" s="503"/>
      <c r="CZ4" s="503"/>
      <c r="DA4" s="503"/>
      <c r="DB4" s="503"/>
      <c r="DC4" s="503"/>
      <c r="DD4" s="503"/>
      <c r="DE4" s="504"/>
      <c r="DF4" s="529" t="s">
        <v>371</v>
      </c>
      <c r="DG4" s="530"/>
      <c r="DH4" s="530"/>
      <c r="DI4" s="530"/>
      <c r="DJ4" s="530"/>
      <c r="DK4" s="530"/>
      <c r="DL4" s="530"/>
      <c r="DM4" s="530"/>
      <c r="DN4" s="531"/>
      <c r="DO4" s="511" t="s">
        <v>51</v>
      </c>
      <c r="DP4" s="512"/>
      <c r="DQ4" s="512"/>
      <c r="DR4" s="512"/>
      <c r="DS4" s="512"/>
      <c r="DT4" s="512"/>
      <c r="DU4" s="512"/>
      <c r="DV4" s="512"/>
      <c r="DW4" s="512"/>
      <c r="DX4" s="516"/>
      <c r="DY4" s="511" t="s">
        <v>394</v>
      </c>
      <c r="DZ4" s="512"/>
      <c r="EA4" s="512"/>
      <c r="EB4" s="512"/>
      <c r="EC4" s="512"/>
      <c r="ED4" s="512"/>
      <c r="EE4" s="512"/>
      <c r="EF4" s="512"/>
      <c r="EG4" s="512"/>
      <c r="EH4" s="512"/>
      <c r="EI4" s="512"/>
      <c r="EJ4" s="512"/>
      <c r="EK4" s="512"/>
      <c r="EL4" s="512"/>
      <c r="EM4" s="512"/>
      <c r="EN4" s="512"/>
      <c r="EO4" s="512"/>
      <c r="EP4" s="512"/>
      <c r="EQ4" s="512"/>
      <c r="ER4" s="512"/>
      <c r="ES4" s="512"/>
      <c r="ET4" s="512"/>
      <c r="EU4" s="512"/>
      <c r="EV4" s="512"/>
      <c r="EW4" s="512"/>
      <c r="EX4" s="512"/>
      <c r="EY4" s="512"/>
      <c r="EZ4" s="512"/>
      <c r="FA4" s="512"/>
      <c r="FB4" s="512"/>
      <c r="FC4" s="512"/>
      <c r="FD4" s="512"/>
      <c r="FE4" s="512"/>
      <c r="FF4" s="512"/>
      <c r="FG4" s="512"/>
      <c r="FH4" s="512"/>
      <c r="FI4" s="512"/>
      <c r="FJ4" s="512"/>
      <c r="FK4" s="512"/>
      <c r="FL4" s="512"/>
      <c r="FM4" s="512"/>
      <c r="FN4" s="512"/>
      <c r="FO4" s="512"/>
      <c r="FP4" s="512"/>
      <c r="FQ4" s="512"/>
      <c r="FR4" s="512"/>
      <c r="FS4" s="511" t="s">
        <v>395</v>
      </c>
      <c r="FT4" s="512"/>
      <c r="FU4" s="512"/>
      <c r="FV4" s="512"/>
      <c r="FW4" s="512"/>
      <c r="FX4" s="512"/>
      <c r="FY4" s="512"/>
      <c r="FZ4" s="512"/>
      <c r="GA4" s="512"/>
      <c r="GB4" s="512"/>
      <c r="GC4" s="512"/>
      <c r="GD4" s="516"/>
      <c r="GE4" s="509" t="s">
        <v>398</v>
      </c>
      <c r="GF4" s="510"/>
      <c r="GG4" s="510"/>
      <c r="GH4" s="510"/>
      <c r="GI4" s="510"/>
      <c r="GJ4" s="510"/>
      <c r="GK4" s="510"/>
      <c r="GL4" s="510"/>
      <c r="GM4" s="510"/>
      <c r="GN4" s="510"/>
      <c r="GO4" s="510"/>
      <c r="GP4" s="510"/>
      <c r="GQ4" s="510"/>
      <c r="GR4" s="510"/>
    </row>
    <row r="5" spans="1:200" ht="75.75" customHeight="1" x14ac:dyDescent="0.25">
      <c r="A5" s="289" t="s">
        <v>8</v>
      </c>
      <c r="B5" s="289" t="s">
        <v>9</v>
      </c>
      <c r="C5" s="289" t="s">
        <v>10</v>
      </c>
      <c r="D5" s="284" t="s">
        <v>249</v>
      </c>
      <c r="E5" s="284" t="s">
        <v>250</v>
      </c>
      <c r="F5" s="284" t="s">
        <v>404</v>
      </c>
      <c r="G5" s="284" t="s">
        <v>251</v>
      </c>
      <c r="H5" s="284" t="s">
        <v>252</v>
      </c>
      <c r="I5" s="284" t="s">
        <v>253</v>
      </c>
      <c r="J5" s="284" t="s">
        <v>254</v>
      </c>
      <c r="K5" s="284" t="s">
        <v>255</v>
      </c>
      <c r="L5" s="284" t="s">
        <v>256</v>
      </c>
      <c r="M5" s="284" t="s">
        <v>257</v>
      </c>
      <c r="N5" s="284" t="s">
        <v>258</v>
      </c>
      <c r="O5" s="284" t="s">
        <v>259</v>
      </c>
      <c r="P5" s="291" t="s">
        <v>261</v>
      </c>
      <c r="Q5" s="291" t="s">
        <v>271</v>
      </c>
      <c r="R5" s="291" t="s">
        <v>262</v>
      </c>
      <c r="S5" s="291" t="s">
        <v>263</v>
      </c>
      <c r="T5" s="291" t="s">
        <v>264</v>
      </c>
      <c r="U5" s="291" t="s">
        <v>265</v>
      </c>
      <c r="V5" s="337" t="s">
        <v>267</v>
      </c>
      <c r="W5" s="337" t="s">
        <v>269</v>
      </c>
      <c r="X5" s="337" t="s">
        <v>268</v>
      </c>
      <c r="Y5" s="291" t="s">
        <v>272</v>
      </c>
      <c r="Z5" s="291" t="s">
        <v>273</v>
      </c>
      <c r="AA5" s="291" t="s">
        <v>274</v>
      </c>
      <c r="AB5" s="291" t="s">
        <v>275</v>
      </c>
      <c r="AC5" s="291" t="s">
        <v>276</v>
      </c>
      <c r="AD5" s="291" t="s">
        <v>277</v>
      </c>
      <c r="AE5" s="291" t="s">
        <v>282</v>
      </c>
      <c r="AF5" s="291" t="s">
        <v>281</v>
      </c>
      <c r="AG5" s="291" t="s">
        <v>286</v>
      </c>
      <c r="AH5" s="291" t="s">
        <v>285</v>
      </c>
      <c r="AI5" s="291" t="s">
        <v>287</v>
      </c>
      <c r="AJ5" s="291" t="s">
        <v>289</v>
      </c>
      <c r="AK5" s="291" t="s">
        <v>290</v>
      </c>
      <c r="AL5" s="291" t="s">
        <v>291</v>
      </c>
      <c r="AM5" s="291" t="s">
        <v>293</v>
      </c>
      <c r="AN5" s="291" t="s">
        <v>295</v>
      </c>
      <c r="AO5" s="291" t="s">
        <v>478</v>
      </c>
      <c r="AP5" s="291" t="s">
        <v>294</v>
      </c>
      <c r="AQ5" s="291" t="s">
        <v>298</v>
      </c>
      <c r="AR5" s="291" t="s">
        <v>479</v>
      </c>
      <c r="AS5" s="291" t="s">
        <v>297</v>
      </c>
      <c r="AT5" s="291" t="s">
        <v>555</v>
      </c>
      <c r="AU5" s="291" t="s">
        <v>556</v>
      </c>
      <c r="AV5" s="291" t="s">
        <v>557</v>
      </c>
      <c r="AW5" s="291" t="s">
        <v>558</v>
      </c>
      <c r="AX5" s="291" t="s">
        <v>299</v>
      </c>
      <c r="AY5" s="291" t="s">
        <v>300</v>
      </c>
      <c r="AZ5" s="291" t="s">
        <v>301</v>
      </c>
      <c r="BA5" s="291" t="s">
        <v>302</v>
      </c>
      <c r="BB5" s="291" t="s">
        <v>303</v>
      </c>
      <c r="BC5" s="291" t="s">
        <v>304</v>
      </c>
      <c r="BD5" s="291" t="s">
        <v>305</v>
      </c>
      <c r="BE5" s="291" t="s">
        <v>306</v>
      </c>
      <c r="BF5" s="291" t="s">
        <v>308</v>
      </c>
      <c r="BG5" s="291" t="s">
        <v>309</v>
      </c>
      <c r="BH5" s="291" t="s">
        <v>310</v>
      </c>
      <c r="BI5" s="291" t="s">
        <v>311</v>
      </c>
      <c r="BJ5" s="291" t="s">
        <v>313</v>
      </c>
      <c r="BK5" s="291" t="s">
        <v>314</v>
      </c>
      <c r="BL5" s="291" t="s">
        <v>315</v>
      </c>
      <c r="BM5" s="291" t="s">
        <v>316</v>
      </c>
      <c r="BN5" s="291" t="s">
        <v>317</v>
      </c>
      <c r="BO5" s="291" t="s">
        <v>318</v>
      </c>
      <c r="BP5" s="291" t="s">
        <v>320</v>
      </c>
      <c r="BQ5" s="291" t="s">
        <v>321</v>
      </c>
      <c r="BR5" s="291" t="s">
        <v>322</v>
      </c>
      <c r="BS5" s="291" t="s">
        <v>323</v>
      </c>
      <c r="BT5" s="291" t="s">
        <v>325</v>
      </c>
      <c r="BU5" s="291" t="s">
        <v>326</v>
      </c>
      <c r="BV5" s="291" t="s">
        <v>327</v>
      </c>
      <c r="BW5" s="291" t="s">
        <v>329</v>
      </c>
      <c r="BX5" s="291" t="s">
        <v>330</v>
      </c>
      <c r="BY5" s="291" t="s">
        <v>284</v>
      </c>
      <c r="BZ5" s="291" t="s">
        <v>331</v>
      </c>
      <c r="CA5" s="286" t="s">
        <v>333</v>
      </c>
      <c r="CB5" s="286" t="s">
        <v>334</v>
      </c>
      <c r="CC5" s="286" t="s">
        <v>335</v>
      </c>
      <c r="CD5" s="291" t="s">
        <v>337</v>
      </c>
      <c r="CE5" s="291" t="s">
        <v>339</v>
      </c>
      <c r="CF5" s="291" t="s">
        <v>338</v>
      </c>
      <c r="CG5" s="291" t="s">
        <v>340</v>
      </c>
      <c r="CH5" s="291" t="s">
        <v>341</v>
      </c>
      <c r="CI5" s="291" t="s">
        <v>342</v>
      </c>
      <c r="CJ5" s="291" t="s">
        <v>344</v>
      </c>
      <c r="CK5" s="291" t="s">
        <v>345</v>
      </c>
      <c r="CL5" s="291" t="s">
        <v>346</v>
      </c>
      <c r="CM5" s="291" t="s">
        <v>348</v>
      </c>
      <c r="CN5" s="292" t="s">
        <v>349</v>
      </c>
      <c r="CO5" s="292" t="s">
        <v>350</v>
      </c>
      <c r="CP5" s="292" t="s">
        <v>352</v>
      </c>
      <c r="CQ5" s="292" t="s">
        <v>353</v>
      </c>
      <c r="CR5" s="292" t="s">
        <v>354</v>
      </c>
      <c r="CS5" s="292" t="s">
        <v>356</v>
      </c>
      <c r="CT5" s="293" t="s">
        <v>357</v>
      </c>
      <c r="CU5" s="292" t="s">
        <v>358</v>
      </c>
      <c r="CV5" s="292" t="s">
        <v>359</v>
      </c>
      <c r="CW5" s="341" t="s">
        <v>361</v>
      </c>
      <c r="CX5" s="292" t="s">
        <v>362</v>
      </c>
      <c r="CY5" s="292" t="s">
        <v>363</v>
      </c>
      <c r="CZ5" s="292" t="s">
        <v>365</v>
      </c>
      <c r="DA5" s="292" t="s">
        <v>366</v>
      </c>
      <c r="DB5" s="292" t="s">
        <v>367</v>
      </c>
      <c r="DC5" s="286" t="s">
        <v>368</v>
      </c>
      <c r="DD5" s="286" t="s">
        <v>369</v>
      </c>
      <c r="DE5" s="286" t="s">
        <v>370</v>
      </c>
      <c r="DF5" s="292" t="s">
        <v>372</v>
      </c>
      <c r="DG5" s="292" t="s">
        <v>373</v>
      </c>
      <c r="DH5" s="292" t="s">
        <v>374</v>
      </c>
      <c r="DI5" s="292" t="s">
        <v>377</v>
      </c>
      <c r="DJ5" s="292" t="s">
        <v>376</v>
      </c>
      <c r="DK5" s="292" t="s">
        <v>378</v>
      </c>
      <c r="DL5" s="295" t="s">
        <v>380</v>
      </c>
      <c r="DM5" s="295" t="s">
        <v>381</v>
      </c>
      <c r="DN5" s="295" t="s">
        <v>382</v>
      </c>
      <c r="DO5" s="288" t="s">
        <v>383</v>
      </c>
      <c r="DP5" s="288" t="s">
        <v>384</v>
      </c>
      <c r="DQ5" s="288" t="s">
        <v>385</v>
      </c>
      <c r="DR5" s="288" t="s">
        <v>386</v>
      </c>
      <c r="DS5" s="288" t="s">
        <v>387</v>
      </c>
      <c r="DT5" s="295" t="s">
        <v>389</v>
      </c>
      <c r="DU5" s="295" t="s">
        <v>390</v>
      </c>
      <c r="DV5" s="295" t="s">
        <v>391</v>
      </c>
      <c r="DW5" s="295" t="s">
        <v>392</v>
      </c>
      <c r="DX5" s="295" t="s">
        <v>393</v>
      </c>
      <c r="DY5" s="295" t="s">
        <v>463</v>
      </c>
      <c r="DZ5" s="295" t="s">
        <v>460</v>
      </c>
      <c r="EA5" s="295" t="s">
        <v>461</v>
      </c>
      <c r="EB5" s="295" t="s">
        <v>462</v>
      </c>
      <c r="EC5" s="295" t="s">
        <v>480</v>
      </c>
      <c r="ED5" s="295" t="s">
        <v>552</v>
      </c>
      <c r="EE5" s="295" t="s">
        <v>481</v>
      </c>
      <c r="EF5" s="295" t="s">
        <v>465</v>
      </c>
      <c r="EG5" s="295" t="s">
        <v>466</v>
      </c>
      <c r="EH5" s="295" t="s">
        <v>464</v>
      </c>
      <c r="EI5" s="295" t="s">
        <v>563</v>
      </c>
      <c r="EJ5" s="295" t="s">
        <v>564</v>
      </c>
      <c r="EK5" s="295" t="s">
        <v>565</v>
      </c>
      <c r="EL5" s="295" t="s">
        <v>566</v>
      </c>
      <c r="EM5" s="295" t="s">
        <v>482</v>
      </c>
      <c r="EN5" s="295" t="s">
        <v>483</v>
      </c>
      <c r="EO5" s="295" t="s">
        <v>484</v>
      </c>
      <c r="EP5" s="295" t="s">
        <v>485</v>
      </c>
      <c r="EQ5" s="295" t="s">
        <v>486</v>
      </c>
      <c r="ER5" s="295" t="s">
        <v>487</v>
      </c>
      <c r="ES5" s="295" t="s">
        <v>488</v>
      </c>
      <c r="ET5" s="295" t="s">
        <v>489</v>
      </c>
      <c r="EU5" s="295" t="s">
        <v>493</v>
      </c>
      <c r="EV5" s="295" t="s">
        <v>490</v>
      </c>
      <c r="EW5" s="295" t="s">
        <v>491</v>
      </c>
      <c r="EX5" s="295" t="s">
        <v>492</v>
      </c>
      <c r="EY5" s="295" t="s">
        <v>494</v>
      </c>
      <c r="EZ5" s="295" t="s">
        <v>495</v>
      </c>
      <c r="FA5" s="295" t="s">
        <v>496</v>
      </c>
      <c r="FB5" s="295" t="s">
        <v>468</v>
      </c>
      <c r="FC5" s="295" t="s">
        <v>469</v>
      </c>
      <c r="FD5" s="295" t="s">
        <v>470</v>
      </c>
      <c r="FE5" s="295" t="s">
        <v>471</v>
      </c>
      <c r="FF5" s="295" t="s">
        <v>472</v>
      </c>
      <c r="FG5" s="295" t="s">
        <v>473</v>
      </c>
      <c r="FH5" s="295" t="s">
        <v>474</v>
      </c>
      <c r="FI5" s="295" t="s">
        <v>537</v>
      </c>
      <c r="FJ5" s="295" t="s">
        <v>498</v>
      </c>
      <c r="FK5" s="295" t="s">
        <v>497</v>
      </c>
      <c r="FL5" s="295" t="s">
        <v>499</v>
      </c>
      <c r="FM5" s="295" t="s">
        <v>500</v>
      </c>
      <c r="FN5" s="295" t="s">
        <v>501</v>
      </c>
      <c r="FO5" s="295" t="s">
        <v>503</v>
      </c>
      <c r="FP5" s="295" t="s">
        <v>504</v>
      </c>
      <c r="FQ5" s="295" t="s">
        <v>505</v>
      </c>
      <c r="FR5" s="295" t="s">
        <v>506</v>
      </c>
      <c r="FS5" s="295" t="s">
        <v>397</v>
      </c>
      <c r="FT5" s="295" t="s">
        <v>538</v>
      </c>
      <c r="FU5" s="295" t="s">
        <v>539</v>
      </c>
      <c r="FV5" s="295" t="s">
        <v>475</v>
      </c>
      <c r="FW5" s="295" t="s">
        <v>476</v>
      </c>
      <c r="FX5" s="295" t="s">
        <v>477</v>
      </c>
      <c r="FY5" s="322" t="s">
        <v>518</v>
      </c>
      <c r="FZ5" s="322" t="s">
        <v>525</v>
      </c>
      <c r="GA5" s="322" t="s">
        <v>526</v>
      </c>
      <c r="GB5" s="322" t="s">
        <v>527</v>
      </c>
      <c r="GC5" s="322" t="s">
        <v>528</v>
      </c>
      <c r="GD5" s="322" t="s">
        <v>529</v>
      </c>
      <c r="GE5" s="295" t="s">
        <v>456</v>
      </c>
      <c r="GF5" s="295" t="s">
        <v>457</v>
      </c>
      <c r="GG5" s="295" t="s">
        <v>513</v>
      </c>
      <c r="GH5" s="295" t="s">
        <v>458</v>
      </c>
      <c r="GI5" s="295" t="s">
        <v>532</v>
      </c>
      <c r="GJ5" s="295" t="s">
        <v>533</v>
      </c>
      <c r="GK5" s="295" t="s">
        <v>559</v>
      </c>
      <c r="GL5" s="295" t="s">
        <v>507</v>
      </c>
      <c r="GM5" s="295" t="s">
        <v>508</v>
      </c>
      <c r="GN5" s="295" t="s">
        <v>509</v>
      </c>
      <c r="GO5" s="295" t="s">
        <v>510</v>
      </c>
      <c r="GP5" s="295" t="s">
        <v>511</v>
      </c>
      <c r="GQ5" s="295" t="s">
        <v>512</v>
      </c>
      <c r="GR5" s="295" t="s">
        <v>550</v>
      </c>
    </row>
    <row r="6" spans="1:200" ht="43.5" customHeight="1" x14ac:dyDescent="0.25">
      <c r="A6" s="289"/>
      <c r="B6" s="289" t="s">
        <v>21</v>
      </c>
      <c r="C6" s="289"/>
      <c r="D6" s="284"/>
      <c r="E6" s="284"/>
      <c r="F6" s="284"/>
      <c r="G6" s="284"/>
      <c r="H6" s="284"/>
      <c r="I6" s="284"/>
      <c r="J6" s="284"/>
      <c r="K6" s="284"/>
      <c r="L6" s="284"/>
      <c r="M6" s="284"/>
      <c r="N6" s="284"/>
      <c r="O6" s="284"/>
      <c r="P6" s="291"/>
      <c r="Q6" s="291"/>
      <c r="R6" s="291"/>
      <c r="S6" s="291"/>
      <c r="T6" s="291"/>
      <c r="U6" s="291"/>
      <c r="V6" s="337"/>
      <c r="W6" s="337"/>
      <c r="X6" s="337"/>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86"/>
      <c r="CB6" s="286"/>
      <c r="CC6" s="286"/>
      <c r="CD6" s="291"/>
      <c r="CE6" s="291"/>
      <c r="CF6" s="291"/>
      <c r="CG6" s="291"/>
      <c r="CH6" s="291"/>
      <c r="CI6" s="291"/>
      <c r="CJ6" s="291"/>
      <c r="CK6" s="291"/>
      <c r="CL6" s="291"/>
      <c r="CM6" s="291"/>
      <c r="CN6" s="292"/>
      <c r="CO6" s="292"/>
      <c r="CP6" s="292"/>
      <c r="CQ6" s="292"/>
      <c r="CR6" s="292"/>
      <c r="CS6" s="292"/>
      <c r="CT6" s="293"/>
      <c r="CU6" s="287"/>
      <c r="CV6" s="287"/>
      <c r="CW6" s="294"/>
      <c r="CX6" s="292"/>
      <c r="CY6" s="292"/>
      <c r="CZ6" s="292"/>
      <c r="DA6" s="292"/>
      <c r="DB6" s="292"/>
      <c r="DC6" s="286"/>
      <c r="DD6" s="286"/>
      <c r="DE6" s="286"/>
      <c r="DF6" s="292"/>
      <c r="DG6" s="292"/>
      <c r="DH6" s="292"/>
      <c r="DI6" s="292"/>
      <c r="DJ6" s="292"/>
      <c r="DK6" s="292"/>
      <c r="DL6" s="295"/>
      <c r="DM6" s="295"/>
      <c r="DN6" s="295"/>
      <c r="DO6" s="288"/>
      <c r="DP6" s="288"/>
      <c r="DQ6" s="288"/>
      <c r="DR6" s="288"/>
      <c r="DS6" s="288"/>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c r="FS6" s="295"/>
      <c r="FT6" s="295"/>
      <c r="FU6" s="295"/>
      <c r="FV6" s="295"/>
      <c r="FW6" s="295"/>
      <c r="FX6" s="295"/>
      <c r="FY6" s="295"/>
      <c r="FZ6" s="295"/>
      <c r="GA6" s="295"/>
      <c r="GB6" s="295"/>
      <c r="GC6" s="295"/>
      <c r="GD6" s="295"/>
      <c r="GE6" s="295"/>
      <c r="GF6" s="295"/>
      <c r="GG6" s="295"/>
      <c r="GH6" s="295"/>
      <c r="GI6" s="295"/>
      <c r="GJ6" s="295"/>
      <c r="GK6" s="295"/>
      <c r="GL6" s="295"/>
      <c r="GM6" s="295"/>
      <c r="GN6" s="295"/>
      <c r="GO6" s="295"/>
      <c r="GP6" s="295"/>
      <c r="GQ6" s="295"/>
      <c r="GR6" s="295"/>
    </row>
    <row r="7" spans="1:200" ht="36.75" customHeight="1" x14ac:dyDescent="0.25">
      <c r="A7" s="130">
        <v>1</v>
      </c>
      <c r="B7" s="179" t="s">
        <v>260</v>
      </c>
      <c r="C7" s="141"/>
      <c r="D7" s="141"/>
      <c r="E7" s="141"/>
      <c r="F7" s="141"/>
      <c r="G7" s="141"/>
      <c r="H7" s="141"/>
      <c r="I7" s="141"/>
      <c r="J7" s="141"/>
      <c r="K7" s="141"/>
      <c r="L7" s="141"/>
      <c r="M7" s="141"/>
      <c r="N7" s="141"/>
      <c r="O7" s="141"/>
      <c r="P7" s="141"/>
      <c r="Q7" s="141"/>
      <c r="R7" s="141"/>
      <c r="S7" s="141"/>
      <c r="T7" s="141"/>
      <c r="U7" s="141"/>
      <c r="V7" s="338"/>
      <c r="W7" s="338"/>
      <c r="X7" s="338"/>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v>1</v>
      </c>
      <c r="BN7" s="141"/>
      <c r="BO7" s="141"/>
      <c r="BP7" s="141"/>
      <c r="BQ7" s="141"/>
      <c r="BR7" s="141"/>
      <c r="BS7" s="141"/>
      <c r="BT7" s="141"/>
      <c r="BU7" s="141"/>
      <c r="BV7" s="141"/>
      <c r="BW7" s="141"/>
      <c r="BX7" s="141"/>
      <c r="BY7" s="141"/>
      <c r="BZ7" s="141"/>
      <c r="CA7" s="141">
        <v>1</v>
      </c>
      <c r="CB7" s="141"/>
      <c r="CC7" s="141"/>
      <c r="CD7" s="141"/>
      <c r="CE7" s="141"/>
      <c r="CF7" s="141"/>
      <c r="CG7" s="141">
        <v>1</v>
      </c>
      <c r="CH7" s="287">
        <v>1</v>
      </c>
      <c r="CI7" s="287">
        <v>1</v>
      </c>
      <c r="CJ7" s="287">
        <v>1</v>
      </c>
      <c r="CK7" s="287">
        <v>1</v>
      </c>
      <c r="CL7" s="287"/>
      <c r="CM7" s="287">
        <v>1</v>
      </c>
      <c r="CN7" s="287"/>
      <c r="CO7" s="287"/>
      <c r="CP7" s="287"/>
      <c r="CQ7" s="287"/>
      <c r="CR7" s="287"/>
      <c r="CS7" s="287"/>
      <c r="CT7" s="287"/>
      <c r="CU7" s="287"/>
      <c r="CV7" s="287"/>
      <c r="CW7" s="287">
        <v>1</v>
      </c>
      <c r="CX7" s="287"/>
      <c r="CY7" s="287"/>
      <c r="CZ7" s="287"/>
      <c r="DA7" s="287"/>
      <c r="DB7" s="287"/>
      <c r="DC7" s="287"/>
      <c r="DD7" s="287"/>
      <c r="DE7" s="287"/>
      <c r="DF7" s="287"/>
      <c r="DG7" s="287"/>
      <c r="DH7" s="287"/>
      <c r="DI7" s="287"/>
      <c r="DJ7" s="283"/>
      <c r="DK7" s="283"/>
      <c r="DL7" s="283"/>
      <c r="DM7" s="283"/>
      <c r="DN7" s="283">
        <v>1</v>
      </c>
      <c r="DO7" s="283">
        <v>1</v>
      </c>
      <c r="DP7" s="283"/>
      <c r="DQ7" s="283"/>
      <c r="DR7" s="283"/>
      <c r="DS7" s="283"/>
      <c r="DT7" s="283"/>
      <c r="DU7" s="283"/>
      <c r="DV7" s="283"/>
      <c r="DW7" s="283"/>
      <c r="DX7" s="283"/>
      <c r="DY7" s="283"/>
      <c r="DZ7" s="283"/>
      <c r="EA7" s="283"/>
      <c r="EB7" s="283"/>
      <c r="EC7" s="283"/>
      <c r="ED7" s="283"/>
      <c r="EE7" s="283"/>
      <c r="EF7" s="283"/>
      <c r="EG7" s="283"/>
      <c r="EH7" s="283"/>
      <c r="EI7" s="283"/>
      <c r="EJ7" s="283"/>
      <c r="EK7" s="283"/>
      <c r="EL7" s="283"/>
      <c r="EM7" s="283"/>
      <c r="EN7" s="283"/>
      <c r="EO7" s="283"/>
      <c r="EP7" s="283"/>
      <c r="EQ7" s="283"/>
      <c r="ER7" s="283"/>
      <c r="ES7" s="283"/>
      <c r="ET7" s="283"/>
      <c r="EU7" s="283"/>
      <c r="EV7" s="283"/>
      <c r="EW7" s="283"/>
      <c r="EX7" s="283"/>
      <c r="EY7" s="283"/>
      <c r="EZ7" s="283"/>
      <c r="FA7" s="283"/>
      <c r="FB7" s="283"/>
      <c r="FC7" s="283"/>
      <c r="FD7" s="283"/>
      <c r="FE7" s="283"/>
      <c r="FF7" s="283"/>
      <c r="FG7" s="283"/>
      <c r="FH7" s="283"/>
      <c r="FI7" s="283"/>
      <c r="FJ7" s="283"/>
      <c r="FK7" s="283"/>
      <c r="FL7" s="283"/>
      <c r="FM7" s="283"/>
      <c r="FN7" s="283"/>
      <c r="FO7" s="283"/>
      <c r="FP7" s="283"/>
      <c r="FQ7" s="283"/>
      <c r="FR7" s="283"/>
      <c r="FS7" s="283"/>
      <c r="FT7" s="283"/>
      <c r="FU7" s="283"/>
      <c r="FV7" s="283"/>
      <c r="FW7" s="283"/>
      <c r="FX7" s="283"/>
      <c r="FY7" s="283"/>
      <c r="FZ7" s="283"/>
      <c r="GA7" s="283"/>
      <c r="GB7" s="283"/>
      <c r="GC7" s="283"/>
      <c r="GD7" s="283"/>
      <c r="GE7" s="283"/>
      <c r="GF7" s="283"/>
      <c r="GG7" s="283"/>
      <c r="GH7" s="283"/>
      <c r="GI7" s="283"/>
      <c r="GJ7" s="283"/>
      <c r="GK7" s="283"/>
      <c r="GL7" s="283"/>
      <c r="GM7" s="283"/>
      <c r="GN7" s="283"/>
      <c r="GO7" s="283"/>
      <c r="GP7" s="283"/>
      <c r="GQ7" s="283"/>
      <c r="GR7" s="283"/>
    </row>
    <row r="8" spans="1:200" ht="45" x14ac:dyDescent="0.25">
      <c r="A8" s="130">
        <v>2</v>
      </c>
      <c r="B8" s="179" t="s">
        <v>34</v>
      </c>
      <c r="C8" s="141"/>
      <c r="D8" s="141"/>
      <c r="E8" s="141">
        <v>1</v>
      </c>
      <c r="F8" s="141"/>
      <c r="G8" s="141"/>
      <c r="H8" s="141"/>
      <c r="I8" s="141"/>
      <c r="J8" s="141">
        <v>1</v>
      </c>
      <c r="K8" s="141"/>
      <c r="L8" s="141"/>
      <c r="M8" s="141"/>
      <c r="N8" s="141"/>
      <c r="O8" s="141"/>
      <c r="P8" s="141"/>
      <c r="Q8" s="141"/>
      <c r="R8" s="141"/>
      <c r="S8" s="141"/>
      <c r="T8" s="141"/>
      <c r="U8" s="141"/>
      <c r="V8" s="338"/>
      <c r="W8" s="338"/>
      <c r="X8" s="338"/>
      <c r="Y8" s="141"/>
      <c r="Z8" s="141"/>
      <c r="AA8" s="141"/>
      <c r="AB8" s="141"/>
      <c r="AC8" s="141"/>
      <c r="AD8" s="141"/>
      <c r="AE8" s="141"/>
      <c r="AF8" s="141"/>
      <c r="AG8" s="141">
        <v>1</v>
      </c>
      <c r="AH8" s="141">
        <v>1</v>
      </c>
      <c r="AI8" s="141"/>
      <c r="AJ8" s="141"/>
      <c r="AK8" s="141"/>
      <c r="AL8" s="141">
        <v>1</v>
      </c>
      <c r="AM8" s="141"/>
      <c r="AN8" s="141"/>
      <c r="AO8" s="141"/>
      <c r="AP8" s="141"/>
      <c r="AQ8" s="141"/>
      <c r="AR8" s="141"/>
      <c r="AS8" s="141">
        <v>1</v>
      </c>
      <c r="AT8" s="141"/>
      <c r="AU8" s="141"/>
      <c r="AV8" s="141"/>
      <c r="AW8" s="141"/>
      <c r="AX8" s="141"/>
      <c r="AY8" s="141"/>
      <c r="AZ8" s="141"/>
      <c r="BA8" s="141"/>
      <c r="BB8" s="141"/>
      <c r="BC8" s="141"/>
      <c r="BD8" s="141"/>
      <c r="BE8" s="141">
        <v>1</v>
      </c>
      <c r="BF8" s="141">
        <v>1</v>
      </c>
      <c r="BG8" s="141">
        <v>1</v>
      </c>
      <c r="BH8" s="141"/>
      <c r="BI8" s="141"/>
      <c r="BJ8" s="141"/>
      <c r="BK8" s="141"/>
      <c r="BL8" s="141"/>
      <c r="BM8" s="141"/>
      <c r="BN8" s="141"/>
      <c r="BO8" s="141"/>
      <c r="BP8" s="141"/>
      <c r="BQ8" s="141"/>
      <c r="BR8" s="141"/>
      <c r="BS8" s="141"/>
      <c r="BT8" s="141">
        <v>1</v>
      </c>
      <c r="BU8" s="141">
        <v>1</v>
      </c>
      <c r="BV8" s="141">
        <v>1</v>
      </c>
      <c r="BW8" s="141">
        <v>1</v>
      </c>
      <c r="BX8" s="141">
        <v>1</v>
      </c>
      <c r="BY8" s="141">
        <v>1</v>
      </c>
      <c r="BZ8" s="141">
        <v>1</v>
      </c>
      <c r="CA8" s="141"/>
      <c r="CB8" s="141"/>
      <c r="CC8" s="141"/>
      <c r="CD8" s="141"/>
      <c r="CE8" s="141"/>
      <c r="CF8" s="141"/>
      <c r="CG8" s="141"/>
      <c r="CH8" s="287"/>
      <c r="CI8" s="287"/>
      <c r="CJ8" s="287"/>
      <c r="CK8" s="287"/>
      <c r="CL8" s="287">
        <v>1</v>
      </c>
      <c r="CM8" s="287"/>
      <c r="CN8" s="287"/>
      <c r="CO8" s="287"/>
      <c r="CP8" s="287"/>
      <c r="CQ8" s="287"/>
      <c r="CR8" s="287"/>
      <c r="CS8" s="287"/>
      <c r="CT8" s="287"/>
      <c r="CU8" s="287"/>
      <c r="CV8" s="287"/>
      <c r="CW8" s="287"/>
      <c r="CX8" s="287">
        <v>1</v>
      </c>
      <c r="CY8" s="287"/>
      <c r="CZ8" s="287"/>
      <c r="DA8" s="287"/>
      <c r="DB8" s="287"/>
      <c r="DC8" s="287">
        <v>1</v>
      </c>
      <c r="DD8" s="287"/>
      <c r="DE8" s="287"/>
      <c r="DF8" s="287">
        <v>1</v>
      </c>
      <c r="DG8" s="287">
        <v>1</v>
      </c>
      <c r="DH8" s="287">
        <v>1</v>
      </c>
      <c r="DI8" s="287"/>
      <c r="DJ8" s="283"/>
      <c r="DK8" s="283"/>
      <c r="DL8" s="283"/>
      <c r="DM8" s="283"/>
      <c r="DN8" s="283"/>
      <c r="DO8" s="283"/>
      <c r="DP8" s="283"/>
      <c r="DQ8" s="283"/>
      <c r="DR8" s="283"/>
      <c r="DS8" s="283"/>
      <c r="DT8" s="283">
        <v>1</v>
      </c>
      <c r="DU8" s="283">
        <v>1</v>
      </c>
      <c r="DV8" s="283">
        <v>1</v>
      </c>
      <c r="DW8" s="283">
        <v>1</v>
      </c>
      <c r="DX8" s="283">
        <v>1</v>
      </c>
      <c r="DY8" s="283"/>
      <c r="DZ8" s="283"/>
      <c r="EA8" s="283"/>
      <c r="EB8" s="283"/>
      <c r="EC8" s="283"/>
      <c r="ED8" s="283"/>
      <c r="EE8" s="283"/>
      <c r="EF8" s="283"/>
      <c r="EG8" s="283"/>
      <c r="EH8" s="283"/>
      <c r="EI8" s="283"/>
      <c r="EJ8" s="283"/>
      <c r="EK8" s="283"/>
      <c r="EL8" s="283"/>
      <c r="EM8" s="283"/>
      <c r="EN8" s="283"/>
      <c r="EO8" s="283"/>
      <c r="EP8" s="283"/>
      <c r="EQ8" s="283"/>
      <c r="ER8" s="283"/>
      <c r="ES8" s="283"/>
      <c r="ET8" s="283"/>
      <c r="EU8" s="283"/>
      <c r="EV8" s="283">
        <v>1</v>
      </c>
      <c r="EW8" s="283"/>
      <c r="EX8" s="283"/>
      <c r="EY8" s="283"/>
      <c r="EZ8" s="283"/>
      <c r="FA8" s="283"/>
      <c r="FB8" s="283"/>
      <c r="FC8" s="283"/>
      <c r="FD8" s="283"/>
      <c r="FE8" s="283"/>
      <c r="FF8" s="283"/>
      <c r="FG8" s="283"/>
      <c r="FH8" s="283"/>
      <c r="FI8" s="283"/>
      <c r="FJ8" s="283"/>
      <c r="FK8" s="283"/>
      <c r="FL8" s="283"/>
      <c r="FM8" s="283"/>
      <c r="FN8" s="283"/>
      <c r="FO8" s="283"/>
      <c r="FP8" s="283"/>
      <c r="FQ8" s="283"/>
      <c r="FR8" s="283"/>
      <c r="FS8" s="283"/>
      <c r="FT8" s="283"/>
      <c r="FU8" s="283"/>
      <c r="FV8" s="283"/>
      <c r="FW8" s="283"/>
      <c r="FX8" s="283"/>
      <c r="FY8" s="283"/>
      <c r="FZ8" s="283"/>
      <c r="GA8" s="283"/>
      <c r="GB8" s="283"/>
      <c r="GC8" s="283"/>
      <c r="GD8" s="283"/>
      <c r="GE8" s="283"/>
      <c r="GF8" s="283"/>
      <c r="GG8" s="283"/>
      <c r="GH8" s="283"/>
      <c r="GI8" s="283"/>
      <c r="GJ8" s="283"/>
      <c r="GK8" s="283"/>
      <c r="GL8" s="283"/>
      <c r="GM8" s="283"/>
      <c r="GN8" s="283"/>
      <c r="GO8" s="283"/>
      <c r="GP8" s="283"/>
      <c r="GQ8" s="283"/>
      <c r="GR8" s="283"/>
    </row>
    <row r="9" spans="1:200" ht="60" x14ac:dyDescent="0.25">
      <c r="A9" s="130">
        <v>3</v>
      </c>
      <c r="B9" s="179" t="s">
        <v>35</v>
      </c>
      <c r="C9" s="142"/>
      <c r="D9" s="141"/>
      <c r="E9" s="141"/>
      <c r="F9" s="141"/>
      <c r="G9" s="141">
        <v>1</v>
      </c>
      <c r="H9" s="141"/>
      <c r="I9" s="141"/>
      <c r="J9" s="141"/>
      <c r="K9" s="141"/>
      <c r="L9" s="141"/>
      <c r="M9" s="141"/>
      <c r="N9" s="141"/>
      <c r="O9" s="141">
        <v>1</v>
      </c>
      <c r="P9" s="141"/>
      <c r="Q9" s="141">
        <v>1</v>
      </c>
      <c r="R9" s="141"/>
      <c r="S9" s="141">
        <v>1</v>
      </c>
      <c r="T9" s="141">
        <v>1</v>
      </c>
      <c r="U9" s="141"/>
      <c r="V9" s="338"/>
      <c r="W9" s="338"/>
      <c r="X9" s="338"/>
      <c r="Y9" s="141"/>
      <c r="Z9" s="141"/>
      <c r="AA9" s="141"/>
      <c r="AB9" s="141"/>
      <c r="AC9" s="141"/>
      <c r="AD9" s="141"/>
      <c r="AE9" s="141"/>
      <c r="AF9" s="141"/>
      <c r="AG9" s="141"/>
      <c r="AH9" s="141"/>
      <c r="AI9" s="141"/>
      <c r="AJ9" s="141"/>
      <c r="AK9" s="141"/>
      <c r="AL9" s="141"/>
      <c r="AM9" s="141"/>
      <c r="AN9" s="141"/>
      <c r="AO9" s="141"/>
      <c r="AP9" s="141"/>
      <c r="AQ9" s="141"/>
      <c r="AR9" s="141">
        <v>1</v>
      </c>
      <c r="AS9" s="141">
        <v>1</v>
      </c>
      <c r="AT9" s="141"/>
      <c r="AU9" s="141"/>
      <c r="AV9" s="141">
        <v>1</v>
      </c>
      <c r="AW9" s="141">
        <v>1</v>
      </c>
      <c r="AX9" s="141"/>
      <c r="AY9" s="141"/>
      <c r="AZ9" s="141">
        <v>1</v>
      </c>
      <c r="BA9" s="141">
        <v>1</v>
      </c>
      <c r="BB9" s="141"/>
      <c r="BC9" s="141"/>
      <c r="BD9" s="141">
        <v>1</v>
      </c>
      <c r="BE9" s="141">
        <v>1</v>
      </c>
      <c r="BF9" s="141"/>
      <c r="BG9" s="141"/>
      <c r="BH9" s="141"/>
      <c r="BI9" s="141"/>
      <c r="BJ9" s="141"/>
      <c r="BK9" s="141"/>
      <c r="BL9" s="141"/>
      <c r="BM9" s="141"/>
      <c r="BN9" s="141"/>
      <c r="BO9" s="141"/>
      <c r="BP9" s="141"/>
      <c r="BQ9" s="141"/>
      <c r="BR9" s="141"/>
      <c r="BS9" s="141"/>
      <c r="BT9" s="141">
        <v>1</v>
      </c>
      <c r="BU9" s="141">
        <v>1</v>
      </c>
      <c r="BV9" s="141">
        <v>1</v>
      </c>
      <c r="BW9" s="141">
        <v>1</v>
      </c>
      <c r="BX9" s="141">
        <v>1</v>
      </c>
      <c r="BY9" s="141">
        <v>1</v>
      </c>
      <c r="BZ9" s="141">
        <v>1</v>
      </c>
      <c r="CA9" s="141"/>
      <c r="CB9" s="141"/>
      <c r="CC9" s="141"/>
      <c r="CD9" s="141"/>
      <c r="CE9" s="141"/>
      <c r="CF9" s="141"/>
      <c r="CG9" s="141"/>
      <c r="CH9" s="287"/>
      <c r="CI9" s="287"/>
      <c r="CJ9" s="287"/>
      <c r="CK9" s="287"/>
      <c r="CL9" s="287"/>
      <c r="CM9" s="287"/>
      <c r="CN9" s="287"/>
      <c r="CO9" s="287"/>
      <c r="CP9" s="287"/>
      <c r="CQ9" s="287"/>
      <c r="CR9" s="287"/>
      <c r="CS9" s="287"/>
      <c r="CT9" s="287"/>
      <c r="CU9" s="287">
        <v>1</v>
      </c>
      <c r="CV9" s="287"/>
      <c r="CW9" s="287"/>
      <c r="CX9" s="287"/>
      <c r="CY9" s="287">
        <v>1</v>
      </c>
      <c r="CZ9" s="287"/>
      <c r="DA9" s="287">
        <v>1</v>
      </c>
      <c r="DB9" s="287">
        <v>1</v>
      </c>
      <c r="DC9" s="287"/>
      <c r="DD9" s="287">
        <v>1</v>
      </c>
      <c r="DE9" s="287"/>
      <c r="DF9" s="287"/>
      <c r="DG9" s="287">
        <v>1</v>
      </c>
      <c r="DH9" s="287">
        <v>1</v>
      </c>
      <c r="DI9" s="287"/>
      <c r="DJ9" s="283"/>
      <c r="DK9" s="283"/>
      <c r="DL9" s="283"/>
      <c r="DM9" s="283"/>
      <c r="DN9" s="283"/>
      <c r="DO9" s="283"/>
      <c r="DP9" s="283"/>
      <c r="DQ9" s="283"/>
      <c r="DR9" s="283"/>
      <c r="DS9" s="283"/>
      <c r="DT9" s="283"/>
      <c r="DU9" s="283"/>
      <c r="DV9" s="283"/>
      <c r="DW9" s="283"/>
      <c r="DX9" s="283"/>
      <c r="DY9" s="283">
        <v>1</v>
      </c>
      <c r="DZ9" s="283">
        <v>1</v>
      </c>
      <c r="EA9" s="283">
        <v>1</v>
      </c>
      <c r="EB9" s="283">
        <v>1</v>
      </c>
      <c r="EC9" s="283">
        <v>1</v>
      </c>
      <c r="ED9" s="283">
        <v>1</v>
      </c>
      <c r="EE9" s="283">
        <v>1</v>
      </c>
      <c r="EF9" s="283"/>
      <c r="EG9" s="283"/>
      <c r="EH9" s="283">
        <v>1</v>
      </c>
      <c r="EI9" s="283"/>
      <c r="EJ9" s="283">
        <v>1</v>
      </c>
      <c r="EK9" s="283"/>
      <c r="EL9" s="283">
        <v>1</v>
      </c>
      <c r="EM9" s="283"/>
      <c r="EN9" s="283">
        <v>1</v>
      </c>
      <c r="EO9" s="283"/>
      <c r="EP9" s="283">
        <v>1</v>
      </c>
      <c r="EQ9" s="283"/>
      <c r="ER9" s="283"/>
      <c r="ES9" s="283">
        <v>1</v>
      </c>
      <c r="ET9" s="283">
        <v>1</v>
      </c>
      <c r="EU9" s="283"/>
      <c r="EV9" s="283"/>
      <c r="EW9" s="283"/>
      <c r="EX9" s="283"/>
      <c r="EY9" s="283"/>
      <c r="EZ9" s="283"/>
      <c r="FA9" s="283"/>
      <c r="FB9" s="283"/>
      <c r="FC9" s="283"/>
      <c r="FD9" s="283"/>
      <c r="FE9" s="283">
        <v>1</v>
      </c>
      <c r="FF9" s="283"/>
      <c r="FG9" s="283"/>
      <c r="FH9" s="283"/>
      <c r="FI9" s="283"/>
      <c r="FJ9" s="283"/>
      <c r="FK9" s="283"/>
      <c r="FL9" s="283"/>
      <c r="FM9" s="283"/>
      <c r="FN9" s="283"/>
      <c r="FO9" s="283"/>
      <c r="FP9" s="283"/>
      <c r="FQ9" s="283"/>
      <c r="FR9" s="283"/>
      <c r="FS9" s="283"/>
      <c r="FT9" s="283"/>
      <c r="FU9" s="283">
        <v>1</v>
      </c>
      <c r="FV9" s="283"/>
      <c r="FW9" s="283"/>
      <c r="FX9" s="283"/>
      <c r="FY9" s="283"/>
      <c r="FZ9" s="283"/>
      <c r="GA9" s="283"/>
      <c r="GB9" s="283"/>
      <c r="GC9" s="283"/>
      <c r="GD9" s="283"/>
      <c r="GE9" s="283"/>
      <c r="GF9" s="283"/>
      <c r="GG9" s="283">
        <v>1</v>
      </c>
      <c r="GH9" s="283">
        <v>1</v>
      </c>
      <c r="GI9" s="283">
        <v>1</v>
      </c>
      <c r="GJ9" s="283"/>
      <c r="GK9" s="283"/>
      <c r="GL9" s="283"/>
      <c r="GM9" s="283"/>
      <c r="GN9" s="283">
        <v>1</v>
      </c>
      <c r="GO9" s="283"/>
      <c r="GP9" s="283">
        <v>1</v>
      </c>
      <c r="GQ9" s="283">
        <v>1</v>
      </c>
      <c r="GR9" s="283">
        <v>1</v>
      </c>
    </row>
    <row r="10" spans="1:200" ht="60" x14ac:dyDescent="0.25">
      <c r="A10" s="130">
        <v>4</v>
      </c>
      <c r="B10" s="179" t="s">
        <v>36</v>
      </c>
      <c r="C10" s="142"/>
      <c r="D10" s="141">
        <v>1</v>
      </c>
      <c r="E10" s="141"/>
      <c r="F10" s="141">
        <v>1</v>
      </c>
      <c r="G10" s="141"/>
      <c r="H10" s="141"/>
      <c r="I10" s="141"/>
      <c r="J10" s="141"/>
      <c r="K10" s="141">
        <v>1</v>
      </c>
      <c r="L10" s="141"/>
      <c r="M10" s="141"/>
      <c r="N10" s="141">
        <v>1</v>
      </c>
      <c r="O10" s="141"/>
      <c r="P10" s="141">
        <v>1</v>
      </c>
      <c r="Q10" s="141"/>
      <c r="R10" s="141"/>
      <c r="S10" s="141"/>
      <c r="T10" s="141"/>
      <c r="U10" s="141"/>
      <c r="V10" s="338"/>
      <c r="W10" s="338"/>
      <c r="X10" s="338"/>
      <c r="Y10" s="141"/>
      <c r="Z10" s="141"/>
      <c r="AA10" s="141"/>
      <c r="AB10" s="141"/>
      <c r="AC10" s="141"/>
      <c r="AD10" s="141"/>
      <c r="AE10" s="141"/>
      <c r="AF10" s="141"/>
      <c r="AG10" s="141"/>
      <c r="AH10" s="141"/>
      <c r="AI10" s="141"/>
      <c r="AJ10" s="141">
        <v>1</v>
      </c>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v>1</v>
      </c>
      <c r="BQ10" s="141">
        <v>1</v>
      </c>
      <c r="BR10" s="141">
        <v>1</v>
      </c>
      <c r="BS10" s="141">
        <v>1</v>
      </c>
      <c r="BT10" s="141"/>
      <c r="BU10" s="141"/>
      <c r="BV10" s="141"/>
      <c r="BW10" s="141"/>
      <c r="BX10" s="141"/>
      <c r="BY10" s="141"/>
      <c r="BZ10" s="141"/>
      <c r="CA10" s="141"/>
      <c r="CB10" s="141"/>
      <c r="CC10" s="141"/>
      <c r="CD10" s="141"/>
      <c r="CE10" s="141">
        <v>1</v>
      </c>
      <c r="CF10" s="141">
        <v>1</v>
      </c>
      <c r="CG10" s="141">
        <v>1</v>
      </c>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v>1</v>
      </c>
      <c r="DF10" s="287"/>
      <c r="DG10" s="287"/>
      <c r="DH10" s="287"/>
      <c r="DI10" s="287"/>
      <c r="DJ10" s="283"/>
      <c r="DK10" s="283"/>
      <c r="DL10" s="283"/>
      <c r="DM10" s="283"/>
      <c r="DN10" s="283"/>
      <c r="DO10" s="283"/>
      <c r="DP10" s="283"/>
      <c r="DQ10" s="283"/>
      <c r="DR10" s="283"/>
      <c r="DS10" s="283"/>
      <c r="DT10" s="283"/>
      <c r="DU10" s="283"/>
      <c r="DV10" s="283"/>
      <c r="DW10" s="283"/>
      <c r="DX10" s="283"/>
      <c r="DY10" s="283"/>
      <c r="DZ10" s="283"/>
      <c r="EA10" s="283"/>
      <c r="EB10" s="283"/>
      <c r="EC10" s="283"/>
      <c r="ED10" s="283"/>
      <c r="EE10" s="283"/>
      <c r="EF10" s="283"/>
      <c r="EG10" s="283"/>
      <c r="EH10" s="283"/>
      <c r="EI10" s="283"/>
      <c r="EJ10" s="283"/>
      <c r="EK10" s="283"/>
      <c r="EL10" s="283"/>
      <c r="EM10" s="283"/>
      <c r="EN10" s="283"/>
      <c r="EO10" s="283"/>
      <c r="EP10" s="283"/>
      <c r="EQ10" s="283"/>
      <c r="ER10" s="283"/>
      <c r="ES10" s="283"/>
      <c r="ET10" s="283"/>
      <c r="EU10" s="283"/>
      <c r="EV10" s="283"/>
      <c r="EW10" s="283"/>
      <c r="EX10" s="283"/>
      <c r="EY10" s="283"/>
      <c r="EZ10" s="283"/>
      <c r="FA10" s="283"/>
      <c r="FB10" s="283"/>
      <c r="FC10" s="283"/>
      <c r="FD10" s="283"/>
      <c r="FE10" s="283"/>
      <c r="FF10" s="283"/>
      <c r="FG10" s="283"/>
      <c r="FH10" s="283"/>
      <c r="FI10" s="283"/>
      <c r="FJ10" s="283"/>
      <c r="FK10" s="283"/>
      <c r="FL10" s="283"/>
      <c r="FM10" s="283"/>
      <c r="FN10" s="283"/>
      <c r="FO10" s="283">
        <v>1</v>
      </c>
      <c r="FP10" s="283"/>
      <c r="FQ10" s="283"/>
      <c r="FR10" s="283"/>
      <c r="FS10" s="283"/>
      <c r="FT10" s="283"/>
      <c r="FU10" s="283"/>
      <c r="FV10" s="283"/>
      <c r="FW10" s="283"/>
      <c r="FX10" s="283"/>
      <c r="FY10" s="283"/>
      <c r="FZ10" s="283"/>
      <c r="GA10" s="283"/>
      <c r="GB10" s="283"/>
      <c r="GC10" s="283"/>
      <c r="GD10" s="283"/>
      <c r="GE10" s="283"/>
      <c r="GF10" s="283"/>
      <c r="GG10" s="283"/>
      <c r="GH10" s="283"/>
      <c r="GI10" s="283"/>
      <c r="GJ10" s="283"/>
      <c r="GK10" s="283"/>
      <c r="GL10" s="283"/>
      <c r="GM10" s="283"/>
      <c r="GN10" s="283"/>
      <c r="GO10" s="283"/>
      <c r="GP10" s="283"/>
      <c r="GQ10" s="283"/>
      <c r="GR10" s="283"/>
    </row>
    <row r="11" spans="1:200" ht="45" x14ac:dyDescent="0.25">
      <c r="A11" s="130">
        <v>5</v>
      </c>
      <c r="B11" s="179" t="s">
        <v>37</v>
      </c>
      <c r="C11" s="142"/>
      <c r="D11" s="141"/>
      <c r="E11" s="141"/>
      <c r="F11" s="141"/>
      <c r="G11" s="141"/>
      <c r="H11" s="141"/>
      <c r="I11" s="141">
        <v>1</v>
      </c>
      <c r="J11" s="141"/>
      <c r="K11" s="141"/>
      <c r="L11" s="141"/>
      <c r="M11" s="141">
        <v>1</v>
      </c>
      <c r="N11" s="141"/>
      <c r="O11" s="141"/>
      <c r="P11" s="141"/>
      <c r="Q11" s="141"/>
      <c r="R11" s="141"/>
      <c r="S11" s="141"/>
      <c r="T11" s="141"/>
      <c r="U11" s="141"/>
      <c r="V11" s="338"/>
      <c r="W11" s="338"/>
      <c r="X11" s="338"/>
      <c r="Y11" s="141"/>
      <c r="Z11" s="141"/>
      <c r="AA11" s="141"/>
      <c r="AB11" s="141"/>
      <c r="AC11" s="141"/>
      <c r="AD11" s="141"/>
      <c r="AE11" s="141">
        <v>1</v>
      </c>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3"/>
      <c r="EN11" s="283"/>
      <c r="EO11" s="283"/>
      <c r="EP11" s="283"/>
      <c r="EQ11" s="283"/>
      <c r="ER11" s="283"/>
      <c r="ES11" s="283"/>
      <c r="ET11" s="283"/>
      <c r="EU11" s="283"/>
      <c r="EV11" s="283"/>
      <c r="EW11" s="283"/>
      <c r="EX11" s="283"/>
      <c r="EY11" s="283"/>
      <c r="EZ11" s="283"/>
      <c r="FA11" s="283"/>
      <c r="FB11" s="283"/>
      <c r="FC11" s="283"/>
      <c r="FD11" s="283"/>
      <c r="FE11" s="283"/>
      <c r="FF11" s="283"/>
      <c r="FG11" s="283"/>
      <c r="FH11" s="283"/>
      <c r="FI11" s="283"/>
      <c r="FJ11" s="283"/>
      <c r="FK11" s="283"/>
      <c r="FL11" s="283"/>
      <c r="FM11" s="283"/>
      <c r="FN11" s="283"/>
      <c r="FO11" s="283">
        <v>1</v>
      </c>
      <c r="FP11" s="283"/>
      <c r="FQ11" s="283"/>
      <c r="FR11" s="283"/>
      <c r="FS11" s="283"/>
      <c r="FT11" s="283"/>
      <c r="FU11" s="283"/>
      <c r="FV11" s="283"/>
      <c r="FW11" s="283"/>
      <c r="FX11" s="283"/>
      <c r="FY11" s="283"/>
      <c r="FZ11" s="283"/>
      <c r="GA11" s="283"/>
      <c r="GB11" s="283"/>
      <c r="GC11" s="283"/>
      <c r="GD11" s="283"/>
      <c r="GE11" s="283"/>
      <c r="GF11" s="283"/>
      <c r="GG11" s="283"/>
      <c r="GH11" s="283"/>
      <c r="GI11" s="283"/>
      <c r="GJ11" s="283"/>
      <c r="GK11" s="283"/>
      <c r="GL11" s="283"/>
      <c r="GM11" s="283"/>
      <c r="GN11" s="283"/>
      <c r="GO11" s="283"/>
      <c r="GP11" s="283"/>
      <c r="GQ11" s="283"/>
      <c r="GR11" s="283"/>
    </row>
    <row r="12" spans="1:200" ht="45" x14ac:dyDescent="0.25">
      <c r="A12" s="130">
        <v>6</v>
      </c>
      <c r="B12" s="179" t="s">
        <v>38</v>
      </c>
      <c r="C12" s="142"/>
      <c r="D12" s="141"/>
      <c r="E12" s="141"/>
      <c r="F12" s="141"/>
      <c r="G12" s="141"/>
      <c r="H12" s="141"/>
      <c r="I12" s="141"/>
      <c r="J12" s="141"/>
      <c r="K12" s="141"/>
      <c r="L12" s="141"/>
      <c r="M12" s="141"/>
      <c r="N12" s="141"/>
      <c r="O12" s="141"/>
      <c r="P12" s="141"/>
      <c r="Q12" s="141"/>
      <c r="R12" s="141"/>
      <c r="S12" s="141"/>
      <c r="T12" s="141"/>
      <c r="U12" s="141"/>
      <c r="V12" s="338"/>
      <c r="W12" s="338"/>
      <c r="X12" s="338"/>
      <c r="Y12" s="141"/>
      <c r="Z12" s="141"/>
      <c r="AA12" s="141"/>
      <c r="AB12" s="141"/>
      <c r="AC12" s="141"/>
      <c r="AD12" s="141"/>
      <c r="AE12" s="141"/>
      <c r="AF12" s="141"/>
      <c r="AG12" s="141"/>
      <c r="AH12" s="141"/>
      <c r="AI12" s="141">
        <v>1</v>
      </c>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v>1</v>
      </c>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3"/>
      <c r="DK12" s="283"/>
      <c r="DL12" s="283"/>
      <c r="DM12" s="283"/>
      <c r="DN12" s="283"/>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283"/>
      <c r="EN12" s="283"/>
      <c r="EO12" s="283"/>
      <c r="EP12" s="283"/>
      <c r="EQ12" s="283"/>
      <c r="ER12" s="283"/>
      <c r="ES12" s="283"/>
      <c r="ET12" s="283"/>
      <c r="EU12" s="283"/>
      <c r="EV12" s="283"/>
      <c r="EW12" s="283">
        <v>1</v>
      </c>
      <c r="EX12" s="283"/>
      <c r="EY12" s="283"/>
      <c r="EZ12" s="283"/>
      <c r="FA12" s="283"/>
      <c r="FB12" s="283">
        <v>1</v>
      </c>
      <c r="FC12" s="283"/>
      <c r="FD12" s="283"/>
      <c r="FE12" s="283"/>
      <c r="FF12" s="283"/>
      <c r="FG12" s="283"/>
      <c r="FH12" s="283"/>
      <c r="FI12" s="283"/>
      <c r="FJ12" s="283"/>
      <c r="FK12" s="283"/>
      <c r="FL12" s="283"/>
      <c r="FM12" s="283"/>
      <c r="FN12" s="283"/>
      <c r="FO12" s="283">
        <v>1</v>
      </c>
      <c r="FP12" s="283"/>
      <c r="FQ12" s="283"/>
      <c r="FR12" s="283"/>
      <c r="FS12" s="283"/>
      <c r="FT12" s="283"/>
      <c r="FU12" s="283"/>
      <c r="FV12" s="283"/>
      <c r="FW12" s="283"/>
      <c r="FX12" s="283"/>
      <c r="FY12" s="283"/>
      <c r="FZ12" s="283"/>
      <c r="GA12" s="283"/>
      <c r="GB12" s="283"/>
      <c r="GC12" s="283"/>
      <c r="GD12" s="283"/>
      <c r="GE12" s="283"/>
      <c r="GF12" s="283"/>
      <c r="GG12" s="283"/>
      <c r="GH12" s="283"/>
      <c r="GI12" s="283"/>
      <c r="GJ12" s="283"/>
      <c r="GK12" s="283"/>
      <c r="GL12" s="283"/>
      <c r="GM12" s="283"/>
      <c r="GN12" s="283"/>
      <c r="GO12" s="283"/>
      <c r="GP12" s="283"/>
      <c r="GQ12" s="283"/>
      <c r="GR12" s="283"/>
    </row>
    <row r="13" spans="1:200" ht="30" x14ac:dyDescent="0.25">
      <c r="A13" s="130">
        <v>7</v>
      </c>
      <c r="B13" s="179" t="s">
        <v>39</v>
      </c>
      <c r="C13" s="142"/>
      <c r="D13" s="141"/>
      <c r="E13" s="141"/>
      <c r="F13" s="141"/>
      <c r="G13" s="141"/>
      <c r="H13" s="141"/>
      <c r="I13" s="141"/>
      <c r="J13" s="141"/>
      <c r="K13" s="141"/>
      <c r="L13" s="141">
        <v>1</v>
      </c>
      <c r="M13" s="141"/>
      <c r="N13" s="141"/>
      <c r="O13" s="141"/>
      <c r="P13" s="141"/>
      <c r="Q13" s="141"/>
      <c r="R13" s="141"/>
      <c r="S13" s="141"/>
      <c r="T13" s="141"/>
      <c r="U13" s="141"/>
      <c r="V13" s="338"/>
      <c r="W13" s="338"/>
      <c r="X13" s="338"/>
      <c r="Y13" s="141"/>
      <c r="Z13" s="141"/>
      <c r="AA13" s="141"/>
      <c r="AB13" s="141"/>
      <c r="AC13" s="141"/>
      <c r="AD13" s="141"/>
      <c r="AE13" s="141"/>
      <c r="AF13" s="141"/>
      <c r="AG13" s="141"/>
      <c r="AH13" s="141"/>
      <c r="AI13" s="141"/>
      <c r="AJ13" s="141"/>
      <c r="AK13" s="141">
        <v>1</v>
      </c>
      <c r="AL13" s="141"/>
      <c r="AM13" s="141"/>
      <c r="AN13" s="141">
        <v>1</v>
      </c>
      <c r="AO13" s="141"/>
      <c r="AP13" s="141"/>
      <c r="AQ13" s="141"/>
      <c r="AR13" s="141"/>
      <c r="AS13" s="141"/>
      <c r="AT13" s="141"/>
      <c r="AU13" s="141"/>
      <c r="AV13" s="141"/>
      <c r="AW13" s="141"/>
      <c r="AX13" s="141"/>
      <c r="AY13" s="141"/>
      <c r="AZ13" s="141"/>
      <c r="BA13" s="141"/>
      <c r="BB13" s="141"/>
      <c r="BC13" s="141"/>
      <c r="BD13" s="141">
        <v>1</v>
      </c>
      <c r="BE13" s="141">
        <v>1</v>
      </c>
      <c r="BF13" s="141"/>
      <c r="BG13" s="141"/>
      <c r="BH13" s="141">
        <v>1</v>
      </c>
      <c r="BI13" s="141"/>
      <c r="BJ13" s="141"/>
      <c r="BK13" s="141">
        <v>1</v>
      </c>
      <c r="BL13" s="141"/>
      <c r="BM13" s="141">
        <v>1</v>
      </c>
      <c r="BN13" s="141"/>
      <c r="BO13" s="141"/>
      <c r="BP13" s="141"/>
      <c r="BQ13" s="141"/>
      <c r="BR13" s="141"/>
      <c r="BS13" s="141"/>
      <c r="BT13" s="141"/>
      <c r="BU13" s="141"/>
      <c r="BV13" s="141"/>
      <c r="BW13" s="141"/>
      <c r="BX13" s="141"/>
      <c r="BY13" s="141"/>
      <c r="BZ13" s="141"/>
      <c r="CA13" s="141"/>
      <c r="CB13" s="141"/>
      <c r="CC13" s="141"/>
      <c r="CD13" s="141"/>
      <c r="CE13" s="141"/>
      <c r="CF13" s="141"/>
      <c r="CG13" s="141"/>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v>1</v>
      </c>
      <c r="DG13" s="287">
        <v>1</v>
      </c>
      <c r="DH13" s="287">
        <v>1</v>
      </c>
      <c r="DI13" s="287"/>
      <c r="DJ13" s="283"/>
      <c r="DK13" s="283"/>
      <c r="DL13" s="283"/>
      <c r="DM13" s="283"/>
      <c r="DN13" s="283"/>
      <c r="DO13" s="283"/>
      <c r="DP13" s="283"/>
      <c r="DQ13" s="283"/>
      <c r="DR13" s="283"/>
      <c r="DS13" s="283"/>
      <c r="DT13" s="283"/>
      <c r="DU13" s="283"/>
      <c r="DV13" s="283"/>
      <c r="DW13" s="283"/>
      <c r="DX13" s="283"/>
      <c r="DY13" s="283"/>
      <c r="DZ13" s="283"/>
      <c r="EA13" s="283"/>
      <c r="EB13" s="283"/>
      <c r="EC13" s="283"/>
      <c r="ED13" s="283"/>
      <c r="EE13" s="283"/>
      <c r="EF13" s="283"/>
      <c r="EG13" s="283"/>
      <c r="EH13" s="283"/>
      <c r="EI13" s="283"/>
      <c r="EJ13" s="283"/>
      <c r="EK13" s="283"/>
      <c r="EL13" s="283"/>
      <c r="EM13" s="283"/>
      <c r="EN13" s="283"/>
      <c r="EO13" s="283"/>
      <c r="EP13" s="283"/>
      <c r="EQ13" s="283"/>
      <c r="ER13" s="283"/>
      <c r="ES13" s="283"/>
      <c r="ET13" s="283"/>
      <c r="EU13" s="283"/>
      <c r="EV13" s="283"/>
      <c r="EW13" s="283"/>
      <c r="EX13" s="283"/>
      <c r="EY13" s="283"/>
      <c r="EZ13" s="283"/>
      <c r="FA13" s="283"/>
      <c r="FB13" s="283"/>
      <c r="FC13" s="283"/>
      <c r="FD13" s="283"/>
      <c r="FE13" s="283"/>
      <c r="FF13" s="283"/>
      <c r="FG13" s="283"/>
      <c r="FH13" s="283"/>
      <c r="FI13" s="283"/>
      <c r="FJ13" s="283"/>
      <c r="FK13" s="283"/>
      <c r="FL13" s="283"/>
      <c r="FM13" s="283"/>
      <c r="FN13" s="283"/>
      <c r="FO13" s="283"/>
      <c r="FP13" s="283"/>
      <c r="FQ13" s="283"/>
      <c r="FR13" s="283"/>
      <c r="FS13" s="283"/>
      <c r="FT13" s="283"/>
      <c r="FU13" s="283"/>
      <c r="FV13" s="283"/>
      <c r="FW13" s="283"/>
      <c r="FX13" s="283"/>
      <c r="FY13" s="283"/>
      <c r="FZ13" s="283"/>
      <c r="GA13" s="283"/>
      <c r="GB13" s="283"/>
      <c r="GC13" s="283"/>
      <c r="GD13" s="283"/>
      <c r="GE13" s="283"/>
      <c r="GF13" s="283"/>
      <c r="GG13" s="283"/>
      <c r="GH13" s="283"/>
      <c r="GI13" s="283"/>
      <c r="GJ13" s="283"/>
      <c r="GK13" s="283"/>
      <c r="GL13" s="283"/>
      <c r="GM13" s="283"/>
      <c r="GN13" s="283"/>
      <c r="GO13" s="283"/>
      <c r="GP13" s="283"/>
      <c r="GQ13" s="283"/>
      <c r="GR13" s="283"/>
    </row>
    <row r="14" spans="1:200" ht="30" x14ac:dyDescent="0.25">
      <c r="A14" s="130">
        <v>8</v>
      </c>
      <c r="B14" s="179" t="s">
        <v>40</v>
      </c>
      <c r="C14" s="142"/>
      <c r="D14" s="141"/>
      <c r="E14" s="141">
        <v>1</v>
      </c>
      <c r="F14" s="141"/>
      <c r="G14" s="141"/>
      <c r="H14" s="141">
        <v>1</v>
      </c>
      <c r="I14" s="141"/>
      <c r="J14" s="141"/>
      <c r="K14" s="141"/>
      <c r="L14" s="141">
        <v>1</v>
      </c>
      <c r="M14" s="141"/>
      <c r="N14" s="141"/>
      <c r="O14" s="141"/>
      <c r="P14" s="141"/>
      <c r="Q14" s="141"/>
      <c r="R14" s="141">
        <v>1</v>
      </c>
      <c r="S14" s="141"/>
      <c r="T14" s="141"/>
      <c r="U14" s="141"/>
      <c r="V14" s="141">
        <v>1</v>
      </c>
      <c r="W14" s="141">
        <v>1</v>
      </c>
      <c r="X14" s="141">
        <v>1</v>
      </c>
      <c r="Y14" s="141">
        <v>1</v>
      </c>
      <c r="Z14" s="141">
        <v>1</v>
      </c>
      <c r="AA14" s="141">
        <v>1</v>
      </c>
      <c r="AB14" s="141">
        <v>1</v>
      </c>
      <c r="AC14" s="141">
        <v>1</v>
      </c>
      <c r="AD14" s="141">
        <v>1</v>
      </c>
      <c r="AE14" s="141"/>
      <c r="AF14" s="141"/>
      <c r="AG14" s="141"/>
      <c r="AH14" s="141"/>
      <c r="AI14" s="141"/>
      <c r="AJ14" s="141"/>
      <c r="AK14" s="141"/>
      <c r="AL14" s="141"/>
      <c r="AM14" s="141">
        <v>1</v>
      </c>
      <c r="AN14" s="141"/>
      <c r="AO14" s="141"/>
      <c r="AP14" s="141"/>
      <c r="AQ14" s="141"/>
      <c r="AR14" s="141"/>
      <c r="AS14" s="141"/>
      <c r="AT14" s="141"/>
      <c r="AU14" s="141"/>
      <c r="AV14" s="141"/>
      <c r="AW14" s="141">
        <v>1</v>
      </c>
      <c r="AX14" s="141"/>
      <c r="AY14" s="141"/>
      <c r="AZ14" s="141"/>
      <c r="BA14" s="141">
        <v>1</v>
      </c>
      <c r="BB14" s="141">
        <v>1</v>
      </c>
      <c r="BC14" s="141"/>
      <c r="BD14" s="141"/>
      <c r="BE14" s="141"/>
      <c r="BF14" s="141"/>
      <c r="BG14" s="141"/>
      <c r="BH14" s="141"/>
      <c r="BI14" s="141"/>
      <c r="BJ14" s="141">
        <v>1</v>
      </c>
      <c r="BK14" s="141"/>
      <c r="BL14" s="141">
        <v>1</v>
      </c>
      <c r="BM14" s="141"/>
      <c r="BN14" s="141"/>
      <c r="BO14" s="141"/>
      <c r="BP14" s="141"/>
      <c r="BQ14" s="141">
        <v>1</v>
      </c>
      <c r="BR14" s="141"/>
      <c r="BS14" s="141"/>
      <c r="BT14" s="141">
        <v>1</v>
      </c>
      <c r="BU14" s="141">
        <v>1</v>
      </c>
      <c r="BV14" s="141">
        <v>1</v>
      </c>
      <c r="BW14" s="141">
        <v>1</v>
      </c>
      <c r="BX14" s="141">
        <v>1</v>
      </c>
      <c r="BY14" s="141">
        <v>1</v>
      </c>
      <c r="BZ14" s="141">
        <v>1</v>
      </c>
      <c r="CA14" s="141"/>
      <c r="CB14" s="141"/>
      <c r="CC14" s="141"/>
      <c r="CD14" s="141"/>
      <c r="CE14" s="141"/>
      <c r="CF14" s="141"/>
      <c r="CG14" s="141"/>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287"/>
      <c r="DH14" s="287"/>
      <c r="DI14" s="287">
        <v>1</v>
      </c>
      <c r="DJ14" s="283"/>
      <c r="DK14" s="283">
        <v>1</v>
      </c>
      <c r="DL14" s="283"/>
      <c r="DM14" s="283"/>
      <c r="DN14" s="283">
        <v>1</v>
      </c>
      <c r="DO14" s="283"/>
      <c r="DP14" s="283"/>
      <c r="DQ14" s="283"/>
      <c r="DR14" s="283"/>
      <c r="DS14" s="283"/>
      <c r="DT14" s="283"/>
      <c r="DU14" s="283"/>
      <c r="DV14" s="283"/>
      <c r="DW14" s="283"/>
      <c r="DX14" s="283"/>
      <c r="DY14" s="283"/>
      <c r="DZ14" s="283"/>
      <c r="EA14" s="283"/>
      <c r="EB14" s="283"/>
      <c r="EC14" s="283"/>
      <c r="ED14" s="283"/>
      <c r="EE14" s="283"/>
      <c r="EF14" s="283"/>
      <c r="EG14" s="283"/>
      <c r="EH14" s="283"/>
      <c r="EI14" s="283"/>
      <c r="EJ14" s="283"/>
      <c r="EK14" s="283"/>
      <c r="EL14" s="283"/>
      <c r="EM14" s="283"/>
      <c r="EN14" s="283"/>
      <c r="EO14" s="283"/>
      <c r="EP14" s="283"/>
      <c r="EQ14" s="283"/>
      <c r="ER14" s="283"/>
      <c r="ES14" s="283"/>
      <c r="ET14" s="283"/>
      <c r="EU14" s="283"/>
      <c r="EV14" s="283"/>
      <c r="EW14" s="283"/>
      <c r="EX14" s="283"/>
      <c r="EY14" s="283"/>
      <c r="EZ14" s="283"/>
      <c r="FA14" s="283"/>
      <c r="FB14" s="283"/>
      <c r="FC14" s="283"/>
      <c r="FD14" s="283"/>
      <c r="FE14" s="283"/>
      <c r="FF14" s="283"/>
      <c r="FG14" s="283"/>
      <c r="FH14" s="283"/>
      <c r="FI14" s="283"/>
      <c r="FJ14" s="283"/>
      <c r="FK14" s="283"/>
      <c r="FL14" s="283"/>
      <c r="FM14" s="283"/>
      <c r="FN14" s="283"/>
      <c r="FO14" s="283"/>
      <c r="FP14" s="283"/>
      <c r="FQ14" s="283"/>
      <c r="FR14" s="283"/>
      <c r="FS14" s="283"/>
      <c r="FT14" s="283"/>
      <c r="FU14" s="283"/>
      <c r="FV14" s="283"/>
      <c r="FW14" s="283"/>
      <c r="FX14" s="283">
        <v>1</v>
      </c>
      <c r="FY14" s="283"/>
      <c r="FZ14" s="283"/>
      <c r="GA14" s="283"/>
      <c r="GB14" s="283"/>
      <c r="GC14" s="283"/>
      <c r="GD14" s="283"/>
      <c r="GE14" s="283"/>
      <c r="GF14" s="283"/>
      <c r="GG14" s="283"/>
      <c r="GH14" s="283"/>
      <c r="GI14" s="283"/>
      <c r="GJ14" s="283"/>
      <c r="GK14" s="283"/>
      <c r="GL14" s="283"/>
      <c r="GM14" s="283"/>
      <c r="GN14" s="283"/>
      <c r="GO14" s="283"/>
      <c r="GP14" s="283"/>
      <c r="GQ14" s="283"/>
      <c r="GR14" s="283"/>
    </row>
    <row r="15" spans="1:200" ht="45" x14ac:dyDescent="0.25">
      <c r="A15" s="130">
        <v>9</v>
      </c>
      <c r="B15" s="179" t="s">
        <v>41</v>
      </c>
      <c r="C15" s="143"/>
      <c r="D15" s="141"/>
      <c r="E15" s="141"/>
      <c r="F15" s="141"/>
      <c r="G15" s="141"/>
      <c r="H15" s="141"/>
      <c r="I15" s="141"/>
      <c r="J15" s="141"/>
      <c r="K15" s="141"/>
      <c r="L15" s="141"/>
      <c r="M15" s="141"/>
      <c r="N15" s="141"/>
      <c r="O15" s="141"/>
      <c r="P15" s="141"/>
      <c r="Q15" s="141"/>
      <c r="R15" s="141"/>
      <c r="S15" s="141"/>
      <c r="T15" s="141"/>
      <c r="U15" s="141"/>
      <c r="V15" s="338"/>
      <c r="W15" s="338"/>
      <c r="X15" s="338"/>
      <c r="Y15" s="141"/>
      <c r="Z15" s="141"/>
      <c r="AA15" s="141"/>
      <c r="AB15" s="141"/>
      <c r="AC15" s="141"/>
      <c r="AD15" s="141"/>
      <c r="AE15" s="141"/>
      <c r="AF15" s="141">
        <v>1</v>
      </c>
      <c r="AG15" s="141"/>
      <c r="AH15" s="141"/>
      <c r="AI15" s="141"/>
      <c r="AJ15" s="141"/>
      <c r="AK15" s="141"/>
      <c r="AL15" s="141">
        <v>1</v>
      </c>
      <c r="AM15" s="141"/>
      <c r="AN15" s="141"/>
      <c r="AO15" s="141">
        <v>1</v>
      </c>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v>1</v>
      </c>
      <c r="BP15" s="141"/>
      <c r="BQ15" s="141"/>
      <c r="BR15" s="141"/>
      <c r="BS15" s="141"/>
      <c r="BT15" s="141"/>
      <c r="BU15" s="141"/>
      <c r="BV15" s="141"/>
      <c r="BW15" s="141"/>
      <c r="BX15" s="141"/>
      <c r="BY15" s="141"/>
      <c r="BZ15" s="141"/>
      <c r="CA15" s="141"/>
      <c r="CB15" s="141"/>
      <c r="CC15" s="141"/>
      <c r="CD15" s="141"/>
      <c r="CE15" s="141"/>
      <c r="CF15" s="141"/>
      <c r="CG15" s="141"/>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3"/>
      <c r="DK15" s="283"/>
      <c r="DL15" s="283"/>
      <c r="DM15" s="283"/>
      <c r="DN15" s="283"/>
      <c r="DO15" s="283">
        <v>1</v>
      </c>
      <c r="DP15" s="283"/>
      <c r="DQ15" s="283"/>
      <c r="DR15" s="283"/>
      <c r="DS15" s="283"/>
      <c r="DT15" s="283"/>
      <c r="DU15" s="283"/>
      <c r="DV15" s="283"/>
      <c r="DW15" s="283"/>
      <c r="DX15" s="283"/>
      <c r="DY15" s="283"/>
      <c r="DZ15" s="283"/>
      <c r="EA15" s="283"/>
      <c r="EB15" s="283"/>
      <c r="EC15" s="283"/>
      <c r="ED15" s="283"/>
      <c r="EE15" s="283"/>
      <c r="EF15" s="283"/>
      <c r="EG15" s="283"/>
      <c r="EH15" s="283"/>
      <c r="EI15" s="283"/>
      <c r="EJ15" s="283"/>
      <c r="EK15" s="283"/>
      <c r="EL15" s="283"/>
      <c r="EM15" s="283"/>
      <c r="EN15" s="283"/>
      <c r="EO15" s="283"/>
      <c r="EP15" s="283"/>
      <c r="EQ15" s="283"/>
      <c r="ER15" s="283"/>
      <c r="ES15" s="283"/>
      <c r="ET15" s="283"/>
      <c r="EU15" s="283"/>
      <c r="EV15" s="283"/>
      <c r="EW15" s="283"/>
      <c r="EX15" s="283"/>
      <c r="EY15" s="283"/>
      <c r="EZ15" s="283"/>
      <c r="FA15" s="283"/>
      <c r="FB15" s="283"/>
      <c r="FC15" s="283"/>
      <c r="FD15" s="283"/>
      <c r="FE15" s="283"/>
      <c r="FF15" s="283"/>
      <c r="FG15" s="283"/>
      <c r="FH15" s="283"/>
      <c r="FI15" s="283"/>
      <c r="FJ15" s="283"/>
      <c r="FK15" s="283"/>
      <c r="FL15" s="283"/>
      <c r="FM15" s="283"/>
      <c r="FN15" s="283"/>
      <c r="FO15" s="283"/>
      <c r="FP15" s="283"/>
      <c r="FQ15" s="283"/>
      <c r="FR15" s="283"/>
      <c r="FS15" s="283"/>
      <c r="FT15" s="283"/>
      <c r="FU15" s="283"/>
      <c r="FV15" s="283"/>
      <c r="FW15" s="283"/>
      <c r="FX15" s="283"/>
      <c r="FY15" s="283">
        <v>1</v>
      </c>
      <c r="FZ15" s="283"/>
      <c r="GA15" s="283"/>
      <c r="GB15" s="283"/>
      <c r="GC15" s="283"/>
      <c r="GD15" s="283"/>
      <c r="GE15" s="283"/>
      <c r="GF15" s="283"/>
      <c r="GG15" s="283"/>
      <c r="GH15" s="283"/>
      <c r="GI15" s="283"/>
      <c r="GJ15" s="283"/>
      <c r="GK15" s="283"/>
      <c r="GL15" s="283"/>
      <c r="GM15" s="283"/>
      <c r="GN15" s="283"/>
      <c r="GO15" s="283"/>
      <c r="GP15" s="283"/>
      <c r="GQ15" s="283"/>
      <c r="GR15" s="283"/>
    </row>
    <row r="16" spans="1:200" ht="30" x14ac:dyDescent="0.25">
      <c r="A16" s="130">
        <v>10</v>
      </c>
      <c r="B16" s="179" t="s">
        <v>42</v>
      </c>
      <c r="C16" s="143"/>
      <c r="D16" s="141"/>
      <c r="E16" s="141"/>
      <c r="F16" s="141">
        <v>1</v>
      </c>
      <c r="G16" s="141"/>
      <c r="H16" s="141"/>
      <c r="I16" s="141"/>
      <c r="J16" s="141"/>
      <c r="K16" s="141"/>
      <c r="L16" s="141"/>
      <c r="M16" s="141"/>
      <c r="N16" s="141"/>
      <c r="O16" s="141"/>
      <c r="P16" s="141"/>
      <c r="Q16" s="141"/>
      <c r="R16" s="141">
        <v>1</v>
      </c>
      <c r="S16" s="141"/>
      <c r="T16" s="141"/>
      <c r="U16" s="141"/>
      <c r="V16" s="338"/>
      <c r="W16" s="338"/>
      <c r="X16" s="338"/>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v>1</v>
      </c>
      <c r="BC16" s="141"/>
      <c r="BD16" s="141"/>
      <c r="BE16" s="141">
        <v>1</v>
      </c>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3"/>
      <c r="DK16" s="283"/>
      <c r="DL16" s="283"/>
      <c r="DM16" s="283"/>
      <c r="DN16" s="283"/>
      <c r="DO16" s="283"/>
      <c r="DP16" s="283">
        <v>1</v>
      </c>
      <c r="DQ16" s="283">
        <v>1</v>
      </c>
      <c r="DR16" s="283">
        <v>1</v>
      </c>
      <c r="DS16" s="283">
        <v>1</v>
      </c>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3"/>
      <c r="ET16" s="283"/>
      <c r="EU16" s="283"/>
      <c r="EV16" s="283"/>
      <c r="EW16" s="283"/>
      <c r="EX16" s="283"/>
      <c r="EY16" s="283"/>
      <c r="EZ16" s="283"/>
      <c r="FA16" s="283"/>
      <c r="FB16" s="283"/>
      <c r="FC16" s="283"/>
      <c r="FD16" s="283"/>
      <c r="FE16" s="283"/>
      <c r="FF16" s="283"/>
      <c r="FG16" s="283"/>
      <c r="FH16" s="283"/>
      <c r="FI16" s="283"/>
      <c r="FJ16" s="283"/>
      <c r="FK16" s="283"/>
      <c r="FL16" s="283"/>
      <c r="FM16" s="283"/>
      <c r="FN16" s="283"/>
      <c r="FO16" s="283"/>
      <c r="FP16" s="283"/>
      <c r="FQ16" s="283"/>
      <c r="FR16" s="283"/>
      <c r="FS16" s="283"/>
      <c r="FT16" s="283"/>
      <c r="FU16" s="283"/>
      <c r="FV16" s="283"/>
      <c r="FW16" s="283"/>
      <c r="FX16" s="283"/>
      <c r="FY16" s="283"/>
      <c r="FZ16" s="283"/>
      <c r="GA16" s="283"/>
      <c r="GB16" s="283"/>
      <c r="GC16" s="283"/>
      <c r="GD16" s="283"/>
      <c r="GE16" s="283"/>
      <c r="GF16" s="283"/>
      <c r="GG16" s="283"/>
      <c r="GH16" s="283"/>
      <c r="GI16" s="283"/>
      <c r="GJ16" s="283"/>
      <c r="GK16" s="283"/>
      <c r="GL16" s="283"/>
      <c r="GM16" s="283"/>
      <c r="GN16" s="283"/>
      <c r="GO16" s="283"/>
      <c r="GP16" s="283"/>
      <c r="GQ16" s="283"/>
      <c r="GR16" s="283"/>
    </row>
    <row r="17" spans="1:200" x14ac:dyDescent="0.25">
      <c r="A17" s="320"/>
      <c r="B17" s="321" t="s">
        <v>22</v>
      </c>
      <c r="C17" s="143"/>
      <c r="D17" s="141"/>
      <c r="E17" s="141"/>
      <c r="F17" s="141"/>
      <c r="G17" s="141"/>
      <c r="H17" s="141"/>
      <c r="I17" s="141"/>
      <c r="J17" s="141"/>
      <c r="K17" s="141"/>
      <c r="L17" s="141"/>
      <c r="M17" s="141"/>
      <c r="N17" s="141"/>
      <c r="O17" s="141"/>
      <c r="P17" s="141"/>
      <c r="Q17" s="141"/>
      <c r="R17" s="141"/>
      <c r="S17" s="141"/>
      <c r="T17" s="141"/>
      <c r="U17" s="141"/>
      <c r="V17" s="338"/>
      <c r="W17" s="338"/>
      <c r="X17" s="338"/>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3"/>
      <c r="DK17" s="283"/>
      <c r="DL17" s="283"/>
      <c r="DM17" s="283"/>
      <c r="DN17" s="283"/>
      <c r="DO17" s="283"/>
      <c r="DP17" s="283"/>
      <c r="DQ17" s="283"/>
      <c r="DR17" s="283"/>
      <c r="DS17" s="283"/>
      <c r="DT17" s="283"/>
      <c r="DU17" s="283"/>
      <c r="DV17" s="283"/>
      <c r="DW17" s="283"/>
      <c r="DX17" s="283"/>
      <c r="DY17" s="283"/>
      <c r="DZ17" s="283"/>
      <c r="EA17" s="283"/>
      <c r="EB17" s="283"/>
      <c r="EC17" s="283"/>
      <c r="ED17" s="283"/>
      <c r="EE17" s="283"/>
      <c r="EF17" s="283"/>
      <c r="EG17" s="283"/>
      <c r="EH17" s="283"/>
      <c r="EI17" s="283"/>
      <c r="EJ17" s="283"/>
      <c r="EK17" s="283"/>
      <c r="EL17" s="283"/>
      <c r="EM17" s="283"/>
      <c r="EN17" s="283"/>
      <c r="EO17" s="283"/>
      <c r="EP17" s="283"/>
      <c r="EQ17" s="283"/>
      <c r="ER17" s="283"/>
      <c r="ES17" s="283"/>
      <c r="ET17" s="283"/>
      <c r="EU17" s="283"/>
      <c r="EV17" s="283"/>
      <c r="EW17" s="283"/>
      <c r="EX17" s="283"/>
      <c r="EY17" s="283"/>
      <c r="EZ17" s="283"/>
      <c r="FA17" s="283"/>
      <c r="FB17" s="283"/>
      <c r="FC17" s="283"/>
      <c r="FD17" s="283"/>
      <c r="FE17" s="283"/>
      <c r="FF17" s="283"/>
      <c r="FG17" s="283"/>
      <c r="FH17" s="283"/>
      <c r="FI17" s="283"/>
      <c r="FJ17" s="283"/>
      <c r="FK17" s="283"/>
      <c r="FL17" s="283"/>
      <c r="FM17" s="283"/>
      <c r="FN17" s="283"/>
      <c r="FO17" s="283"/>
      <c r="FP17" s="283"/>
      <c r="FQ17" s="283"/>
      <c r="FR17" s="283"/>
      <c r="FS17" s="283"/>
      <c r="FT17" s="283"/>
      <c r="FU17" s="283"/>
      <c r="FV17" s="283"/>
      <c r="FW17" s="283"/>
      <c r="FX17" s="283"/>
      <c r="FY17" s="283"/>
      <c r="FZ17" s="283"/>
      <c r="GA17" s="283"/>
      <c r="GB17" s="283"/>
      <c r="GC17" s="283"/>
      <c r="GD17" s="283"/>
      <c r="GE17" s="283"/>
      <c r="GF17" s="283"/>
      <c r="GG17" s="283"/>
      <c r="GH17" s="283"/>
      <c r="GI17" s="283"/>
      <c r="GJ17" s="283"/>
      <c r="GK17" s="283"/>
      <c r="GL17" s="283"/>
      <c r="GM17" s="283"/>
      <c r="GN17" s="283"/>
      <c r="GO17" s="283"/>
      <c r="GP17" s="283"/>
      <c r="GQ17" s="283"/>
      <c r="GR17" s="283"/>
    </row>
    <row r="18" spans="1:200" ht="105" x14ac:dyDescent="0.25">
      <c r="A18" s="130">
        <v>11</v>
      </c>
      <c r="B18" s="107" t="s">
        <v>23</v>
      </c>
      <c r="C18" s="143"/>
      <c r="D18" s="141"/>
      <c r="E18" s="141"/>
      <c r="F18" s="141">
        <v>1</v>
      </c>
      <c r="G18" s="141"/>
      <c r="H18" s="141"/>
      <c r="I18" s="141"/>
      <c r="J18" s="141"/>
      <c r="K18" s="141"/>
      <c r="L18" s="141"/>
      <c r="M18" s="141"/>
      <c r="N18" s="141"/>
      <c r="O18" s="141"/>
      <c r="P18" s="141"/>
      <c r="Q18" s="141"/>
      <c r="R18" s="141">
        <v>1</v>
      </c>
      <c r="S18" s="141"/>
      <c r="T18" s="141"/>
      <c r="U18" s="141">
        <v>1</v>
      </c>
      <c r="V18" s="338"/>
      <c r="W18" s="338"/>
      <c r="X18" s="338">
        <v>1</v>
      </c>
      <c r="Y18" s="141"/>
      <c r="Z18" s="141"/>
      <c r="AA18" s="141">
        <v>1</v>
      </c>
      <c r="AB18" s="141"/>
      <c r="AC18" s="141"/>
      <c r="AD18" s="141"/>
      <c r="AE18" s="141"/>
      <c r="AF18" s="141"/>
      <c r="AG18" s="141"/>
      <c r="AH18" s="141"/>
      <c r="AI18" s="141">
        <v>1</v>
      </c>
      <c r="AJ18" s="141"/>
      <c r="AK18" s="141"/>
      <c r="AL18" s="141"/>
      <c r="AM18" s="141"/>
      <c r="AN18" s="141"/>
      <c r="AO18" s="141"/>
      <c r="AP18" s="141"/>
      <c r="AQ18" s="141">
        <v>1</v>
      </c>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v>1</v>
      </c>
      <c r="BU18" s="141"/>
      <c r="BV18" s="141"/>
      <c r="BW18" s="141">
        <v>1</v>
      </c>
      <c r="BX18" s="141"/>
      <c r="BY18" s="141"/>
      <c r="BZ18" s="141"/>
      <c r="CA18" s="141">
        <v>1</v>
      </c>
      <c r="CB18" s="141"/>
      <c r="CC18" s="141">
        <v>1</v>
      </c>
      <c r="CD18" s="141">
        <v>1</v>
      </c>
      <c r="CE18" s="141"/>
      <c r="CF18" s="141">
        <v>1</v>
      </c>
      <c r="CG18" s="141">
        <v>1</v>
      </c>
      <c r="CH18" s="287">
        <v>1</v>
      </c>
      <c r="CI18" s="287">
        <v>1</v>
      </c>
      <c r="CJ18" s="287">
        <v>1</v>
      </c>
      <c r="CK18" s="287">
        <v>1</v>
      </c>
      <c r="CL18" s="287">
        <v>1</v>
      </c>
      <c r="CM18" s="287">
        <v>1</v>
      </c>
      <c r="CN18" s="287">
        <v>1</v>
      </c>
      <c r="CO18" s="287">
        <v>1</v>
      </c>
      <c r="CP18" s="287">
        <v>1</v>
      </c>
      <c r="CQ18" s="287">
        <v>1</v>
      </c>
      <c r="CR18" s="287">
        <v>1</v>
      </c>
      <c r="CS18" s="287">
        <v>1</v>
      </c>
      <c r="CT18" s="287">
        <v>1</v>
      </c>
      <c r="CU18" s="287"/>
      <c r="CV18" s="287"/>
      <c r="CW18" s="287">
        <v>1</v>
      </c>
      <c r="CX18" s="287">
        <v>1</v>
      </c>
      <c r="CY18" s="287">
        <v>1</v>
      </c>
      <c r="CZ18" s="287">
        <v>1</v>
      </c>
      <c r="DA18" s="287">
        <v>1</v>
      </c>
      <c r="DB18" s="287">
        <v>1</v>
      </c>
      <c r="DC18" s="287">
        <v>1</v>
      </c>
      <c r="DD18" s="287">
        <v>1</v>
      </c>
      <c r="DE18" s="287">
        <v>1</v>
      </c>
      <c r="DF18" s="287"/>
      <c r="DG18" s="287"/>
      <c r="DH18" s="287"/>
      <c r="DI18" s="287"/>
      <c r="DJ18" s="283"/>
      <c r="DK18" s="283"/>
      <c r="DL18" s="283"/>
      <c r="DM18" s="283"/>
      <c r="DN18" s="283"/>
      <c r="DO18" s="283"/>
      <c r="DP18" s="283"/>
      <c r="DQ18" s="283"/>
      <c r="DR18" s="283"/>
      <c r="DS18" s="283"/>
      <c r="DT18" s="283">
        <v>1</v>
      </c>
      <c r="DU18" s="283"/>
      <c r="DV18" s="283"/>
      <c r="DW18" s="283"/>
      <c r="DX18" s="283"/>
      <c r="DY18" s="283">
        <v>1</v>
      </c>
      <c r="DZ18" s="283"/>
      <c r="EA18" s="283"/>
      <c r="EB18" s="283"/>
      <c r="EC18" s="283"/>
      <c r="ED18" s="283"/>
      <c r="EE18" s="283"/>
      <c r="EF18" s="283"/>
      <c r="EG18" s="283"/>
      <c r="EH18" s="283"/>
      <c r="EI18" s="283"/>
      <c r="EJ18" s="283"/>
      <c r="EK18" s="283"/>
      <c r="EL18" s="283"/>
      <c r="EM18" s="283"/>
      <c r="EN18" s="283"/>
      <c r="EO18" s="283"/>
      <c r="EP18" s="283"/>
      <c r="EQ18" s="283"/>
      <c r="ER18" s="283"/>
      <c r="ES18" s="283"/>
      <c r="ET18" s="283"/>
      <c r="EU18" s="283"/>
      <c r="EV18" s="283"/>
      <c r="EW18" s="283"/>
      <c r="EX18" s="283"/>
      <c r="EY18" s="283"/>
      <c r="EZ18" s="283"/>
      <c r="FA18" s="283">
        <v>1</v>
      </c>
      <c r="FB18" s="283"/>
      <c r="FC18" s="283"/>
      <c r="FD18" s="283"/>
      <c r="FE18" s="283"/>
      <c r="FF18" s="283"/>
      <c r="FG18" s="283"/>
      <c r="FH18" s="283"/>
      <c r="FI18" s="283"/>
      <c r="FJ18" s="283"/>
      <c r="FK18" s="283"/>
      <c r="FL18" s="283"/>
      <c r="FM18" s="283"/>
      <c r="FN18" s="283"/>
      <c r="FO18" s="283"/>
      <c r="FP18" s="283"/>
      <c r="FQ18" s="283"/>
      <c r="FR18" s="283"/>
      <c r="FS18" s="283"/>
      <c r="FT18" s="283">
        <v>1</v>
      </c>
      <c r="FU18" s="283"/>
      <c r="FV18" s="283"/>
      <c r="FW18" s="283"/>
      <c r="FX18" s="283"/>
      <c r="FY18" s="283"/>
      <c r="FZ18" s="283"/>
      <c r="GA18" s="283"/>
      <c r="GB18" s="283"/>
      <c r="GC18" s="283"/>
      <c r="GD18" s="283"/>
      <c r="GE18" s="283"/>
      <c r="GF18" s="283"/>
      <c r="GG18" s="283"/>
      <c r="GH18" s="283"/>
      <c r="GI18" s="283">
        <v>1</v>
      </c>
      <c r="GJ18" s="283"/>
      <c r="GK18" s="283"/>
      <c r="GL18" s="283"/>
      <c r="GM18" s="283"/>
      <c r="GN18" s="283">
        <v>1</v>
      </c>
      <c r="GO18" s="283">
        <v>1</v>
      </c>
      <c r="GP18" s="283"/>
      <c r="GQ18" s="283"/>
      <c r="GR18" s="283"/>
    </row>
    <row r="19" spans="1:200" ht="30" x14ac:dyDescent="0.25">
      <c r="A19" s="130">
        <v>12</v>
      </c>
      <c r="B19" s="107" t="s">
        <v>24</v>
      </c>
      <c r="C19" s="143"/>
      <c r="D19" s="141"/>
      <c r="E19" s="141"/>
      <c r="F19" s="141"/>
      <c r="G19" s="141"/>
      <c r="H19" s="141"/>
      <c r="I19" s="141"/>
      <c r="J19" s="141"/>
      <c r="K19" s="141"/>
      <c r="L19" s="141"/>
      <c r="M19" s="141"/>
      <c r="N19" s="141"/>
      <c r="O19" s="141"/>
      <c r="P19" s="141"/>
      <c r="Q19" s="141"/>
      <c r="R19" s="141">
        <v>1</v>
      </c>
      <c r="S19" s="141"/>
      <c r="T19" s="141"/>
      <c r="U19" s="141"/>
      <c r="V19" s="338"/>
      <c r="W19" s="338"/>
      <c r="X19" s="338"/>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v>1</v>
      </c>
      <c r="AX19" s="141"/>
      <c r="AY19" s="141"/>
      <c r="AZ19" s="141"/>
      <c r="BA19" s="141">
        <v>1</v>
      </c>
      <c r="BB19" s="141"/>
      <c r="BC19" s="141"/>
      <c r="BD19" s="141"/>
      <c r="BE19" s="141">
        <v>1</v>
      </c>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7"/>
      <c r="DJ19" s="283"/>
      <c r="DK19" s="283"/>
      <c r="DL19" s="283"/>
      <c r="DM19" s="283"/>
      <c r="DN19" s="283"/>
      <c r="DO19" s="283"/>
      <c r="DP19" s="283"/>
      <c r="DQ19" s="283">
        <v>1</v>
      </c>
      <c r="DR19" s="283"/>
      <c r="DS19" s="283"/>
      <c r="DT19" s="283"/>
      <c r="DU19" s="283"/>
      <c r="DV19" s="283">
        <v>1</v>
      </c>
      <c r="DW19" s="283">
        <v>1</v>
      </c>
      <c r="DX19" s="283"/>
      <c r="DY19" s="283"/>
      <c r="DZ19" s="283"/>
      <c r="EA19" s="283"/>
      <c r="EB19" s="283"/>
      <c r="EC19" s="283"/>
      <c r="ED19" s="283"/>
      <c r="EE19" s="283"/>
      <c r="EF19" s="283"/>
      <c r="EG19" s="283"/>
      <c r="EH19" s="283"/>
      <c r="EI19" s="283"/>
      <c r="EJ19" s="283"/>
      <c r="EK19" s="283"/>
      <c r="EL19" s="283"/>
      <c r="EM19" s="283"/>
      <c r="EN19" s="283"/>
      <c r="EO19" s="283"/>
      <c r="EP19" s="283"/>
      <c r="EQ19" s="283"/>
      <c r="ER19" s="283"/>
      <c r="ES19" s="283"/>
      <c r="ET19" s="283"/>
      <c r="EU19" s="283"/>
      <c r="EV19" s="283"/>
      <c r="EW19" s="283">
        <v>1</v>
      </c>
      <c r="EX19" s="283"/>
      <c r="EY19" s="283"/>
      <c r="EZ19" s="283"/>
      <c r="FA19" s="283"/>
      <c r="FB19" s="283"/>
      <c r="FC19" s="283"/>
      <c r="FD19" s="283"/>
      <c r="FE19" s="283"/>
      <c r="FF19" s="283"/>
      <c r="FG19" s="283"/>
      <c r="FH19" s="283"/>
      <c r="FI19" s="283"/>
      <c r="FJ19" s="283"/>
      <c r="FK19" s="283"/>
      <c r="FL19" s="283"/>
      <c r="FM19" s="283"/>
      <c r="FN19" s="283"/>
      <c r="FO19" s="283"/>
      <c r="FP19" s="283">
        <v>1</v>
      </c>
      <c r="FQ19" s="283"/>
      <c r="FR19" s="283"/>
      <c r="FS19" s="283"/>
      <c r="FT19" s="283"/>
      <c r="FU19" s="283"/>
      <c r="FV19" s="283"/>
      <c r="FW19" s="283"/>
      <c r="FX19" s="283"/>
      <c r="FY19" s="283"/>
      <c r="FZ19" s="283"/>
      <c r="GA19" s="283"/>
      <c r="GB19" s="283"/>
      <c r="GC19" s="283"/>
      <c r="GD19" s="283"/>
      <c r="GE19" s="283"/>
      <c r="GF19" s="283"/>
      <c r="GG19" s="283"/>
      <c r="GH19" s="283"/>
      <c r="GI19" s="283"/>
      <c r="GJ19" s="283"/>
      <c r="GK19" s="283"/>
      <c r="GL19" s="283"/>
      <c r="GM19" s="283"/>
      <c r="GN19" s="283"/>
      <c r="GO19" s="283"/>
      <c r="GP19" s="283"/>
      <c r="GQ19" s="283"/>
      <c r="GR19" s="283">
        <v>1</v>
      </c>
    </row>
    <row r="20" spans="1:200" ht="150" x14ac:dyDescent="0.25">
      <c r="A20" s="130">
        <v>13</v>
      </c>
      <c r="B20" s="107" t="s">
        <v>25</v>
      </c>
      <c r="C20" s="143"/>
      <c r="D20" s="141"/>
      <c r="E20" s="141"/>
      <c r="F20" s="141"/>
      <c r="G20" s="141"/>
      <c r="H20" s="141"/>
      <c r="I20" s="141"/>
      <c r="J20" s="141"/>
      <c r="K20" s="141"/>
      <c r="L20" s="141"/>
      <c r="M20" s="141"/>
      <c r="N20" s="141"/>
      <c r="O20" s="141"/>
      <c r="P20" s="141"/>
      <c r="Q20" s="141"/>
      <c r="R20" s="141"/>
      <c r="S20" s="141"/>
      <c r="T20" s="141"/>
      <c r="U20" s="141"/>
      <c r="V20" s="338"/>
      <c r="W20" s="338"/>
      <c r="X20" s="338"/>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v>1</v>
      </c>
      <c r="AV20" s="141">
        <v>1</v>
      </c>
      <c r="AW20" s="141"/>
      <c r="AX20" s="141"/>
      <c r="AY20" s="141">
        <v>1</v>
      </c>
      <c r="AZ20" s="141">
        <v>1</v>
      </c>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3"/>
      <c r="DK20" s="283"/>
      <c r="DL20" s="283"/>
      <c r="DM20" s="283"/>
      <c r="DN20" s="283"/>
      <c r="DO20" s="283"/>
      <c r="DP20" s="283"/>
      <c r="DQ20" s="283"/>
      <c r="DR20" s="283"/>
      <c r="DS20" s="283"/>
      <c r="DT20" s="283"/>
      <c r="DU20" s="283"/>
      <c r="DV20" s="283"/>
      <c r="DW20" s="283"/>
      <c r="DX20" s="283"/>
      <c r="DY20" s="283"/>
      <c r="DZ20" s="283">
        <v>1</v>
      </c>
      <c r="EA20" s="283">
        <v>1</v>
      </c>
      <c r="EB20" s="283"/>
      <c r="EC20" s="283"/>
      <c r="ED20" s="283">
        <v>1</v>
      </c>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3"/>
      <c r="FE20" s="283"/>
      <c r="FF20" s="283"/>
      <c r="FG20" s="283"/>
      <c r="FH20" s="283"/>
      <c r="FI20" s="283"/>
      <c r="FJ20" s="283"/>
      <c r="FK20" s="283"/>
      <c r="FL20" s="283"/>
      <c r="FM20" s="283"/>
      <c r="FN20" s="283"/>
      <c r="FO20" s="283"/>
      <c r="FP20" s="283"/>
      <c r="FQ20" s="283">
        <v>1</v>
      </c>
      <c r="FR20" s="283"/>
      <c r="FS20" s="283">
        <v>1</v>
      </c>
      <c r="FT20" s="283"/>
      <c r="FU20" s="283"/>
      <c r="FV20" s="283"/>
      <c r="FW20" s="283"/>
      <c r="FX20" s="283"/>
      <c r="FY20" s="283"/>
      <c r="FZ20" s="283"/>
      <c r="GA20" s="283"/>
      <c r="GB20" s="283"/>
      <c r="GC20" s="283"/>
      <c r="GD20" s="283"/>
      <c r="GE20" s="283"/>
      <c r="GF20" s="283">
        <v>1</v>
      </c>
      <c r="GG20" s="283"/>
      <c r="GH20" s="283"/>
      <c r="GI20" s="283"/>
      <c r="GJ20" s="283"/>
      <c r="GK20" s="283"/>
      <c r="GL20" s="283"/>
      <c r="GM20" s="283"/>
      <c r="GN20" s="283"/>
      <c r="GO20" s="283"/>
      <c r="GP20" s="283"/>
      <c r="GQ20" s="283"/>
      <c r="GR20" s="283"/>
    </row>
    <row r="21" spans="1:200" ht="60" x14ac:dyDescent="0.25">
      <c r="A21" s="130">
        <v>14</v>
      </c>
      <c r="B21" s="116" t="s">
        <v>26</v>
      </c>
      <c r="C21" s="143"/>
      <c r="D21" s="141"/>
      <c r="E21" s="141"/>
      <c r="F21" s="141"/>
      <c r="G21" s="141"/>
      <c r="H21" s="141"/>
      <c r="I21" s="141"/>
      <c r="J21" s="141"/>
      <c r="K21" s="141"/>
      <c r="L21" s="141"/>
      <c r="M21" s="141"/>
      <c r="N21" s="141"/>
      <c r="O21" s="141"/>
      <c r="P21" s="141"/>
      <c r="Q21" s="141"/>
      <c r="R21" s="141"/>
      <c r="S21" s="141"/>
      <c r="T21" s="141"/>
      <c r="U21" s="141"/>
      <c r="V21" s="338"/>
      <c r="W21" s="338"/>
      <c r="X21" s="338"/>
      <c r="Y21" s="141"/>
      <c r="Z21" s="141"/>
      <c r="AA21" s="141"/>
      <c r="AB21" s="141"/>
      <c r="AC21" s="141"/>
      <c r="AD21" s="141"/>
      <c r="AE21" s="141">
        <v>1</v>
      </c>
      <c r="AF21" s="141">
        <v>1</v>
      </c>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287"/>
      <c r="CI21" s="287"/>
      <c r="CJ21" s="287"/>
      <c r="CK21" s="287"/>
      <c r="CL21" s="287"/>
      <c r="CM21" s="287"/>
      <c r="CN21" s="287"/>
      <c r="CO21" s="287"/>
      <c r="CP21" s="287"/>
      <c r="CQ21" s="287"/>
      <c r="CR21" s="287"/>
      <c r="CS21" s="287"/>
      <c r="CT21" s="287"/>
      <c r="CU21" s="287"/>
      <c r="CV21" s="287"/>
      <c r="CW21" s="287"/>
      <c r="CX21" s="287"/>
      <c r="CY21" s="287"/>
      <c r="CZ21" s="287"/>
      <c r="DA21" s="287"/>
      <c r="DB21" s="287"/>
      <c r="DC21" s="287"/>
      <c r="DD21" s="287"/>
      <c r="DE21" s="287"/>
      <c r="DF21" s="287"/>
      <c r="DG21" s="287"/>
      <c r="DH21" s="287"/>
      <c r="DI21" s="287"/>
      <c r="DJ21" s="283"/>
      <c r="DK21" s="283"/>
      <c r="DL21" s="283"/>
      <c r="DM21" s="283"/>
      <c r="DN21" s="283"/>
      <c r="DO21" s="283"/>
      <c r="DP21" s="283"/>
      <c r="DQ21" s="283"/>
      <c r="DR21" s="283"/>
      <c r="DS21" s="283"/>
      <c r="DT21" s="283"/>
      <c r="DU21" s="283"/>
      <c r="DV21" s="283"/>
      <c r="DW21" s="283"/>
      <c r="DX21" s="283"/>
      <c r="DY21" s="283"/>
      <c r="DZ21" s="283"/>
      <c r="EA21" s="283"/>
      <c r="EB21" s="283"/>
      <c r="EC21" s="283"/>
      <c r="ED21" s="283"/>
      <c r="EE21" s="283"/>
      <c r="EF21" s="283"/>
      <c r="EG21" s="283"/>
      <c r="EH21" s="283"/>
      <c r="EI21" s="283"/>
      <c r="EJ21" s="283"/>
      <c r="EK21" s="283"/>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3"/>
      <c r="FK21" s="283"/>
      <c r="FL21" s="283"/>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283"/>
      <c r="GL21" s="283"/>
      <c r="GM21" s="283"/>
      <c r="GN21" s="283"/>
      <c r="GO21" s="283"/>
      <c r="GP21" s="283"/>
      <c r="GQ21" s="283"/>
      <c r="GR21" s="283"/>
    </row>
    <row r="22" spans="1:200" ht="60" x14ac:dyDescent="0.25">
      <c r="A22" s="130">
        <v>15</v>
      </c>
      <c r="B22" s="116" t="s">
        <v>27</v>
      </c>
      <c r="C22" s="143"/>
      <c r="D22" s="141"/>
      <c r="E22" s="141"/>
      <c r="F22" s="141"/>
      <c r="G22" s="141">
        <v>1</v>
      </c>
      <c r="H22" s="141"/>
      <c r="I22" s="141"/>
      <c r="J22" s="141"/>
      <c r="K22" s="141"/>
      <c r="L22" s="141"/>
      <c r="M22" s="141"/>
      <c r="N22" s="141"/>
      <c r="O22" s="141"/>
      <c r="P22" s="141"/>
      <c r="Q22" s="141"/>
      <c r="R22" s="141"/>
      <c r="S22" s="141"/>
      <c r="T22" s="141"/>
      <c r="U22" s="141"/>
      <c r="V22" s="338"/>
      <c r="W22" s="338"/>
      <c r="X22" s="338"/>
      <c r="Y22" s="141"/>
      <c r="Z22" s="141"/>
      <c r="AA22" s="141"/>
      <c r="AB22" s="141"/>
      <c r="AC22" s="141"/>
      <c r="AD22" s="141"/>
      <c r="AE22" s="141"/>
      <c r="AF22" s="141"/>
      <c r="AG22" s="141"/>
      <c r="AH22" s="141"/>
      <c r="AI22" s="141"/>
      <c r="AJ22" s="141"/>
      <c r="AK22" s="141"/>
      <c r="AL22" s="141"/>
      <c r="AM22" s="141"/>
      <c r="AN22" s="141"/>
      <c r="AO22" s="141"/>
      <c r="AP22" s="141"/>
      <c r="AQ22" s="141"/>
      <c r="AR22" s="141">
        <v>1</v>
      </c>
      <c r="AS22" s="141"/>
      <c r="AT22" s="141"/>
      <c r="AU22" s="141"/>
      <c r="AV22" s="141">
        <v>1</v>
      </c>
      <c r="AW22" s="141"/>
      <c r="AX22" s="141"/>
      <c r="AY22" s="141"/>
      <c r="AZ22" s="141">
        <v>1</v>
      </c>
      <c r="BA22" s="141"/>
      <c r="BB22" s="141"/>
      <c r="BC22" s="141"/>
      <c r="BD22" s="141"/>
      <c r="BE22" s="141"/>
      <c r="BF22" s="141"/>
      <c r="BG22" s="141"/>
      <c r="BH22" s="141"/>
      <c r="BI22" s="141"/>
      <c r="BJ22" s="141"/>
      <c r="BK22" s="141"/>
      <c r="BL22" s="141"/>
      <c r="BM22" s="141">
        <v>1</v>
      </c>
      <c r="BN22" s="141">
        <v>1</v>
      </c>
      <c r="BO22" s="141"/>
      <c r="BP22" s="141">
        <v>1</v>
      </c>
      <c r="BQ22" s="141">
        <v>1</v>
      </c>
      <c r="BR22" s="141">
        <v>1</v>
      </c>
      <c r="BS22" s="141">
        <v>1</v>
      </c>
      <c r="BT22" s="141"/>
      <c r="BU22" s="141"/>
      <c r="BV22" s="141"/>
      <c r="BW22" s="141"/>
      <c r="BX22" s="141"/>
      <c r="BY22" s="141"/>
      <c r="BZ22" s="141"/>
      <c r="CA22" s="141"/>
      <c r="CB22" s="141"/>
      <c r="CC22" s="141"/>
      <c r="CD22" s="141"/>
      <c r="CE22" s="141"/>
      <c r="CF22" s="141"/>
      <c r="CG22" s="141"/>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3"/>
      <c r="DK22" s="283"/>
      <c r="DL22" s="283"/>
      <c r="DM22" s="283"/>
      <c r="DN22" s="283"/>
      <c r="DO22" s="283"/>
      <c r="DP22" s="283"/>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c r="EV22" s="283"/>
      <c r="EW22" s="283">
        <v>1</v>
      </c>
      <c r="EX22" s="283"/>
      <c r="EY22" s="283"/>
      <c r="EZ22" s="283"/>
      <c r="FA22" s="283"/>
      <c r="FB22" s="283"/>
      <c r="FC22" s="283"/>
      <c r="FD22" s="283"/>
      <c r="FE22" s="283"/>
      <c r="FF22" s="283"/>
      <c r="FG22" s="283"/>
      <c r="FH22" s="283"/>
      <c r="FI22" s="283"/>
      <c r="FJ22" s="283"/>
      <c r="FK22" s="283"/>
      <c r="FL22" s="283"/>
      <c r="FM22" s="283"/>
      <c r="FN22" s="283"/>
      <c r="FO22" s="283"/>
      <c r="FP22" s="283"/>
      <c r="FQ22" s="283"/>
      <c r="FR22" s="283"/>
      <c r="FS22" s="283"/>
      <c r="FT22" s="283"/>
      <c r="FU22" s="283"/>
      <c r="FV22" s="283"/>
      <c r="FW22" s="283"/>
      <c r="FX22" s="283"/>
      <c r="FY22" s="283"/>
      <c r="FZ22" s="283"/>
      <c r="GA22" s="283"/>
      <c r="GB22" s="283"/>
      <c r="GC22" s="283"/>
      <c r="GD22" s="283"/>
      <c r="GE22" s="283"/>
      <c r="GF22" s="283"/>
      <c r="GG22" s="283"/>
      <c r="GH22" s="283"/>
      <c r="GI22" s="283"/>
      <c r="GJ22" s="283"/>
      <c r="GK22" s="283"/>
      <c r="GL22" s="283"/>
      <c r="GM22" s="283"/>
      <c r="GN22" s="283"/>
      <c r="GO22" s="283"/>
      <c r="GP22" s="283"/>
      <c r="GQ22" s="283"/>
      <c r="GR22" s="283"/>
    </row>
    <row r="23" spans="1:200" ht="60" x14ac:dyDescent="0.25">
      <c r="A23" s="130">
        <v>16</v>
      </c>
      <c r="B23" s="116" t="s">
        <v>28</v>
      </c>
      <c r="C23" s="143"/>
      <c r="D23" s="141"/>
      <c r="E23" s="141"/>
      <c r="F23" s="141"/>
      <c r="G23" s="141"/>
      <c r="H23" s="141"/>
      <c r="I23" s="141"/>
      <c r="J23" s="141"/>
      <c r="K23" s="141"/>
      <c r="L23" s="141"/>
      <c r="M23" s="141"/>
      <c r="N23" s="141"/>
      <c r="O23" s="141"/>
      <c r="P23" s="141"/>
      <c r="Q23" s="141"/>
      <c r="R23" s="141"/>
      <c r="S23" s="141"/>
      <c r="T23" s="141">
        <v>1</v>
      </c>
      <c r="U23" s="141"/>
      <c r="V23" s="338"/>
      <c r="W23" s="338">
        <v>1</v>
      </c>
      <c r="X23" s="338"/>
      <c r="Y23" s="141"/>
      <c r="Z23" s="141">
        <v>1</v>
      </c>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287"/>
      <c r="CI23" s="287"/>
      <c r="CJ23" s="287"/>
      <c r="CK23" s="287"/>
      <c r="CL23" s="287"/>
      <c r="CM23" s="287"/>
      <c r="CN23" s="287"/>
      <c r="CO23" s="287"/>
      <c r="CP23" s="287"/>
      <c r="CQ23" s="287"/>
      <c r="CR23" s="287"/>
      <c r="CS23" s="287"/>
      <c r="CT23" s="287"/>
      <c r="CU23" s="287"/>
      <c r="CV23" s="287"/>
      <c r="CW23" s="287"/>
      <c r="CX23" s="287"/>
      <c r="CY23" s="287"/>
      <c r="CZ23" s="287"/>
      <c r="DA23" s="287"/>
      <c r="DB23" s="287"/>
      <c r="DC23" s="287"/>
      <c r="DD23" s="287"/>
      <c r="DE23" s="287"/>
      <c r="DF23" s="287"/>
      <c r="DG23" s="287"/>
      <c r="DH23" s="287"/>
      <c r="DI23" s="287"/>
      <c r="DJ23" s="283"/>
      <c r="DK23" s="283"/>
      <c r="DL23" s="283"/>
      <c r="DM23" s="283"/>
      <c r="DN23" s="283"/>
      <c r="DO23" s="283"/>
      <c r="DP23" s="283"/>
      <c r="DQ23" s="283"/>
      <c r="DR23" s="283"/>
      <c r="DS23" s="283"/>
      <c r="DT23" s="283"/>
      <c r="DU23" s="283"/>
      <c r="DV23" s="283"/>
      <c r="DW23" s="283"/>
      <c r="DX23" s="283"/>
      <c r="DY23" s="283"/>
      <c r="DZ23" s="283"/>
      <c r="EA23" s="283"/>
      <c r="EB23" s="283"/>
      <c r="EC23" s="283">
        <v>1</v>
      </c>
      <c r="ED23" s="283"/>
      <c r="EE23" s="283"/>
      <c r="EF23" s="283"/>
      <c r="EG23" s="283"/>
      <c r="EH23" s="283"/>
      <c r="EI23" s="283"/>
      <c r="EJ23" s="283"/>
      <c r="EK23" s="283"/>
      <c r="EL23" s="283"/>
      <c r="EM23" s="283"/>
      <c r="EN23" s="283"/>
      <c r="EO23" s="283"/>
      <c r="EP23" s="283"/>
      <c r="EQ23" s="283"/>
      <c r="ER23" s="283"/>
      <c r="ES23" s="283"/>
      <c r="ET23" s="283"/>
      <c r="EU23" s="283"/>
      <c r="EV23" s="283"/>
      <c r="EW23" s="283"/>
      <c r="EX23" s="283">
        <v>1</v>
      </c>
      <c r="EY23" s="283"/>
      <c r="EZ23" s="283"/>
      <c r="FA23" s="283"/>
      <c r="FB23" s="283"/>
      <c r="FC23" s="283"/>
      <c r="FD23" s="283"/>
      <c r="FE23" s="283"/>
      <c r="FF23" s="283"/>
      <c r="FG23" s="283"/>
      <c r="FH23" s="283"/>
      <c r="FI23" s="283"/>
      <c r="FJ23" s="283"/>
      <c r="FK23" s="283"/>
      <c r="FL23" s="283"/>
      <c r="FM23" s="283"/>
      <c r="FN23" s="283"/>
      <c r="FO23" s="283"/>
      <c r="FP23" s="283">
        <v>1</v>
      </c>
      <c r="FQ23" s="283"/>
      <c r="FR23" s="283"/>
      <c r="FS23" s="283"/>
      <c r="FT23" s="283"/>
      <c r="FU23" s="283"/>
      <c r="FV23" s="283"/>
      <c r="FW23" s="283"/>
      <c r="FX23" s="283"/>
      <c r="FY23" s="283"/>
      <c r="FZ23" s="283"/>
      <c r="GA23" s="283"/>
      <c r="GB23" s="283"/>
      <c r="GC23" s="283"/>
      <c r="GD23" s="283"/>
      <c r="GE23" s="283"/>
      <c r="GF23" s="283"/>
      <c r="GG23" s="283"/>
      <c r="GH23" s="283"/>
      <c r="GI23" s="283"/>
      <c r="GJ23" s="283"/>
      <c r="GK23" s="283"/>
      <c r="GL23" s="283"/>
      <c r="GM23" s="283"/>
      <c r="GN23" s="283"/>
      <c r="GO23" s="283"/>
      <c r="GP23" s="283"/>
      <c r="GQ23" s="283"/>
      <c r="GR23" s="283"/>
    </row>
    <row r="24" spans="1:200" ht="75" x14ac:dyDescent="0.25">
      <c r="A24" s="130">
        <v>17</v>
      </c>
      <c r="B24" s="116" t="s">
        <v>29</v>
      </c>
      <c r="C24" s="143"/>
      <c r="D24" s="141"/>
      <c r="E24" s="141"/>
      <c r="F24" s="141"/>
      <c r="G24" s="141"/>
      <c r="H24" s="141"/>
      <c r="I24" s="141"/>
      <c r="J24" s="141"/>
      <c r="K24" s="141"/>
      <c r="L24" s="141"/>
      <c r="M24" s="141"/>
      <c r="N24" s="141"/>
      <c r="O24" s="141"/>
      <c r="P24" s="141"/>
      <c r="Q24" s="141"/>
      <c r="R24" s="141"/>
      <c r="S24" s="141"/>
      <c r="T24" s="141"/>
      <c r="U24" s="141"/>
      <c r="V24" s="338"/>
      <c r="W24" s="338"/>
      <c r="X24" s="338"/>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v>1</v>
      </c>
      <c r="BG24" s="141">
        <v>1</v>
      </c>
      <c r="BH24" s="141">
        <v>1</v>
      </c>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287"/>
      <c r="CI24" s="287"/>
      <c r="CJ24" s="287"/>
      <c r="CK24" s="287"/>
      <c r="CL24" s="287"/>
      <c r="CM24" s="287"/>
      <c r="CN24" s="287"/>
      <c r="CO24" s="287"/>
      <c r="CP24" s="287"/>
      <c r="CQ24" s="287"/>
      <c r="CR24" s="287"/>
      <c r="CS24" s="287"/>
      <c r="CT24" s="287"/>
      <c r="CU24" s="287"/>
      <c r="CV24" s="287"/>
      <c r="CW24" s="287"/>
      <c r="CX24" s="287"/>
      <c r="CY24" s="287"/>
      <c r="CZ24" s="287"/>
      <c r="DA24" s="287"/>
      <c r="DB24" s="287"/>
      <c r="DC24" s="287"/>
      <c r="DD24" s="287"/>
      <c r="DE24" s="287"/>
      <c r="DF24" s="287"/>
      <c r="DG24" s="287"/>
      <c r="DH24" s="287"/>
      <c r="DI24" s="287"/>
      <c r="DJ24" s="283"/>
      <c r="DK24" s="283"/>
      <c r="DL24" s="283"/>
      <c r="DM24" s="283"/>
      <c r="DN24" s="283"/>
      <c r="DO24" s="283"/>
      <c r="DP24" s="283"/>
      <c r="DQ24" s="283"/>
      <c r="DR24" s="283"/>
      <c r="DS24" s="283"/>
      <c r="DT24" s="283"/>
      <c r="DU24" s="283"/>
      <c r="DV24" s="283"/>
      <c r="DW24" s="283">
        <v>1</v>
      </c>
      <c r="DX24" s="283"/>
      <c r="DY24" s="283"/>
      <c r="DZ24" s="283"/>
      <c r="EA24" s="283">
        <v>1</v>
      </c>
      <c r="EB24" s="283"/>
      <c r="EC24" s="283"/>
      <c r="ED24" s="283"/>
      <c r="EE24" s="283"/>
      <c r="EF24" s="283"/>
      <c r="EG24" s="283"/>
      <c r="EH24" s="283"/>
      <c r="EI24" s="283"/>
      <c r="EJ24" s="283"/>
      <c r="EK24" s="283"/>
      <c r="EL24" s="283"/>
      <c r="EM24" s="283"/>
      <c r="EN24" s="283"/>
      <c r="EO24" s="283"/>
      <c r="EP24" s="283"/>
      <c r="EQ24" s="283"/>
      <c r="ER24" s="283"/>
      <c r="ES24" s="283"/>
      <c r="ET24" s="283"/>
      <c r="EU24" s="283"/>
      <c r="EV24" s="283"/>
      <c r="EW24" s="283"/>
      <c r="EX24" s="283"/>
      <c r="EY24" s="283"/>
      <c r="EZ24" s="283"/>
      <c r="FA24" s="283"/>
      <c r="FB24" s="283"/>
      <c r="FC24" s="283"/>
      <c r="FD24" s="283"/>
      <c r="FE24" s="283"/>
      <c r="FF24" s="283"/>
      <c r="FG24" s="283"/>
      <c r="FH24" s="283"/>
      <c r="FI24" s="283"/>
      <c r="FJ24" s="283"/>
      <c r="FK24" s="283"/>
      <c r="FL24" s="283"/>
      <c r="FM24" s="283"/>
      <c r="FN24" s="283"/>
      <c r="FO24" s="283"/>
      <c r="FP24" s="283"/>
      <c r="FQ24" s="283"/>
      <c r="FR24" s="283"/>
      <c r="FS24" s="283"/>
      <c r="FT24" s="283"/>
      <c r="FU24" s="283"/>
      <c r="FV24" s="283"/>
      <c r="FW24" s="283"/>
      <c r="FX24" s="283"/>
      <c r="FY24" s="283"/>
      <c r="FZ24" s="283"/>
      <c r="GA24" s="283"/>
      <c r="GB24" s="283"/>
      <c r="GC24" s="283"/>
      <c r="GD24" s="283"/>
      <c r="GE24" s="283"/>
      <c r="GF24" s="283"/>
      <c r="GG24" s="283"/>
      <c r="GH24" s="283"/>
      <c r="GI24" s="283"/>
      <c r="GJ24" s="283"/>
      <c r="GK24" s="283"/>
      <c r="GL24" s="283"/>
      <c r="GM24" s="283"/>
      <c r="GN24" s="283"/>
      <c r="GO24" s="283"/>
      <c r="GP24" s="283"/>
      <c r="GQ24" s="283"/>
      <c r="GR24" s="283"/>
    </row>
    <row r="25" spans="1:200" ht="60" x14ac:dyDescent="0.25">
      <c r="A25" s="130">
        <v>18</v>
      </c>
      <c r="B25" s="116" t="s">
        <v>30</v>
      </c>
      <c r="C25" s="143"/>
      <c r="D25" s="141"/>
      <c r="E25" s="141"/>
      <c r="F25" s="141"/>
      <c r="G25" s="141"/>
      <c r="H25" s="141"/>
      <c r="I25" s="141"/>
      <c r="J25" s="141"/>
      <c r="K25" s="141"/>
      <c r="L25" s="141"/>
      <c r="M25" s="141"/>
      <c r="N25" s="141"/>
      <c r="O25" s="141"/>
      <c r="P25" s="141"/>
      <c r="Q25" s="141"/>
      <c r="R25" s="141"/>
      <c r="S25" s="141"/>
      <c r="T25" s="141"/>
      <c r="U25" s="141"/>
      <c r="V25" s="338"/>
      <c r="W25" s="338"/>
      <c r="X25" s="338"/>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3"/>
      <c r="DK25" s="283"/>
      <c r="DL25" s="283"/>
      <c r="DM25" s="283"/>
      <c r="DN25" s="283"/>
      <c r="DO25" s="283"/>
      <c r="DP25" s="283"/>
      <c r="DQ25" s="283"/>
      <c r="DR25" s="283"/>
      <c r="DS25" s="283"/>
      <c r="DT25" s="283"/>
      <c r="DU25" s="283"/>
      <c r="DV25" s="283"/>
      <c r="DW25" s="283"/>
      <c r="DX25" s="283">
        <v>1</v>
      </c>
      <c r="DY25" s="283"/>
      <c r="DZ25" s="283"/>
      <c r="EA25" s="283"/>
      <c r="EB25" s="283">
        <v>1</v>
      </c>
      <c r="EC25" s="283"/>
      <c r="ED25" s="283"/>
      <c r="EE25" s="283"/>
      <c r="EF25" s="283"/>
      <c r="EG25" s="283"/>
      <c r="EH25" s="283"/>
      <c r="EI25" s="283"/>
      <c r="EJ25" s="283"/>
      <c r="EK25" s="283"/>
      <c r="EL25" s="283"/>
      <c r="EM25" s="283"/>
      <c r="EN25" s="283"/>
      <c r="EO25" s="283"/>
      <c r="EP25" s="283">
        <v>1</v>
      </c>
      <c r="EQ25" s="283"/>
      <c r="ER25" s="283"/>
      <c r="ES25" s="283"/>
      <c r="ET25" s="283"/>
      <c r="EU25" s="283"/>
      <c r="EV25" s="283"/>
      <c r="EW25" s="283"/>
      <c r="EX25" s="283"/>
      <c r="EY25" s="283"/>
      <c r="EZ25" s="283"/>
      <c r="FA25" s="283"/>
      <c r="FB25" s="283"/>
      <c r="FC25" s="283"/>
      <c r="FD25" s="283"/>
      <c r="FE25" s="283"/>
      <c r="FF25" s="283"/>
      <c r="FG25" s="283"/>
      <c r="FH25" s="283"/>
      <c r="FI25" s="283"/>
      <c r="FJ25" s="283"/>
      <c r="FK25" s="283"/>
      <c r="FL25" s="283"/>
      <c r="FM25" s="283"/>
      <c r="FN25" s="283"/>
      <c r="FO25" s="283"/>
      <c r="FP25" s="283"/>
      <c r="FQ25" s="283"/>
      <c r="FR25" s="283"/>
      <c r="FS25" s="283"/>
      <c r="FT25" s="283"/>
      <c r="FU25" s="283"/>
      <c r="FV25" s="283"/>
      <c r="FW25" s="283"/>
      <c r="FX25" s="283"/>
      <c r="FY25" s="283"/>
      <c r="FZ25" s="283"/>
      <c r="GA25" s="283"/>
      <c r="GB25" s="283"/>
      <c r="GC25" s="283"/>
      <c r="GD25" s="283"/>
      <c r="GE25" s="283"/>
      <c r="GF25" s="283"/>
      <c r="GG25" s="283"/>
      <c r="GH25" s="283"/>
      <c r="GI25" s="283"/>
      <c r="GJ25" s="283"/>
      <c r="GK25" s="283"/>
      <c r="GL25" s="283"/>
      <c r="GM25" s="283"/>
      <c r="GN25" s="283"/>
      <c r="GO25" s="283"/>
      <c r="GP25" s="283"/>
      <c r="GQ25" s="283"/>
      <c r="GR25" s="283"/>
    </row>
    <row r="26" spans="1:200" ht="60" x14ac:dyDescent="0.25">
      <c r="A26" s="130">
        <v>19</v>
      </c>
      <c r="B26" s="116" t="s">
        <v>31</v>
      </c>
      <c r="C26" s="143"/>
      <c r="D26" s="141"/>
      <c r="E26" s="141"/>
      <c r="F26" s="141"/>
      <c r="G26" s="141"/>
      <c r="H26" s="141"/>
      <c r="I26" s="141"/>
      <c r="J26" s="141"/>
      <c r="K26" s="141"/>
      <c r="L26" s="141"/>
      <c r="M26" s="141"/>
      <c r="N26" s="141"/>
      <c r="O26" s="141"/>
      <c r="P26" s="141"/>
      <c r="Q26" s="141"/>
      <c r="R26" s="141">
        <v>1</v>
      </c>
      <c r="S26" s="141"/>
      <c r="T26" s="141"/>
      <c r="U26" s="141"/>
      <c r="V26" s="338"/>
      <c r="W26" s="338"/>
      <c r="X26" s="338"/>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3"/>
      <c r="DK26" s="283"/>
      <c r="DL26" s="283"/>
      <c r="DM26" s="283"/>
      <c r="DN26" s="283"/>
      <c r="DO26" s="283"/>
      <c r="DP26" s="283"/>
      <c r="DQ26" s="283"/>
      <c r="DR26" s="283"/>
      <c r="DS26" s="283"/>
      <c r="DT26" s="283"/>
      <c r="DU26" s="283"/>
      <c r="DV26" s="283"/>
      <c r="DW26" s="283"/>
      <c r="DX26" s="283"/>
      <c r="DY26" s="283"/>
      <c r="DZ26" s="283"/>
      <c r="EA26" s="283"/>
      <c r="EB26" s="283"/>
      <c r="EC26" s="283"/>
      <c r="ED26" s="283"/>
      <c r="EE26" s="283">
        <v>1</v>
      </c>
      <c r="EF26" s="283"/>
      <c r="EG26" s="283"/>
      <c r="EH26" s="283"/>
      <c r="EI26" s="283"/>
      <c r="EJ26" s="283"/>
      <c r="EK26" s="283"/>
      <c r="EL26" s="283"/>
      <c r="EM26" s="283"/>
      <c r="EN26" s="283"/>
      <c r="EO26" s="283"/>
      <c r="EP26" s="283"/>
      <c r="EQ26" s="283"/>
      <c r="ER26" s="283"/>
      <c r="ES26" s="283"/>
      <c r="ET26" s="283"/>
      <c r="EU26" s="283"/>
      <c r="EV26" s="283"/>
      <c r="EW26" s="283"/>
      <c r="EX26" s="283"/>
      <c r="EY26" s="283"/>
      <c r="EZ26" s="283"/>
      <c r="FA26" s="283"/>
      <c r="FB26" s="283"/>
      <c r="FC26" s="283"/>
      <c r="FD26" s="283"/>
      <c r="FE26" s="283"/>
      <c r="FF26" s="283"/>
      <c r="FG26" s="283"/>
      <c r="FH26" s="283"/>
      <c r="FI26" s="283"/>
      <c r="FJ26" s="283"/>
      <c r="FK26" s="283"/>
      <c r="FL26" s="283"/>
      <c r="FM26" s="283"/>
      <c r="FN26" s="283"/>
      <c r="FO26" s="283"/>
      <c r="FP26" s="283"/>
      <c r="FQ26" s="283"/>
      <c r="FR26" s="283"/>
      <c r="FS26" s="283"/>
      <c r="FT26" s="283"/>
      <c r="FU26" s="283"/>
      <c r="FV26" s="283"/>
      <c r="FW26" s="283"/>
      <c r="FX26" s="283"/>
      <c r="FY26" s="283"/>
      <c r="FZ26" s="283"/>
      <c r="GA26" s="283"/>
      <c r="GB26" s="283"/>
      <c r="GC26" s="283"/>
      <c r="GD26" s="283"/>
      <c r="GE26" s="283"/>
      <c r="GF26" s="283"/>
      <c r="GG26" s="283"/>
      <c r="GH26" s="283"/>
      <c r="GI26" s="283"/>
      <c r="GJ26" s="283"/>
      <c r="GK26" s="283"/>
      <c r="GL26" s="283">
        <v>1</v>
      </c>
      <c r="GM26" s="283">
        <v>1</v>
      </c>
      <c r="GN26" s="283">
        <v>1</v>
      </c>
      <c r="GO26" s="283"/>
      <c r="GP26" s="283"/>
      <c r="GQ26" s="283"/>
      <c r="GR26" s="283"/>
    </row>
    <row r="27" spans="1:200" ht="47.25" x14ac:dyDescent="0.25">
      <c r="A27" s="130">
        <v>20</v>
      </c>
      <c r="B27" s="316" t="s">
        <v>442</v>
      </c>
      <c r="C27" s="143"/>
      <c r="D27" s="141"/>
      <c r="E27" s="141"/>
      <c r="F27" s="141"/>
      <c r="G27" s="141"/>
      <c r="H27" s="141"/>
      <c r="I27" s="141"/>
      <c r="J27" s="141"/>
      <c r="K27" s="141"/>
      <c r="L27" s="141"/>
      <c r="M27" s="141"/>
      <c r="N27" s="141"/>
      <c r="O27" s="141"/>
      <c r="P27" s="141"/>
      <c r="Q27" s="141"/>
      <c r="R27" s="141"/>
      <c r="S27" s="141"/>
      <c r="T27" s="141"/>
      <c r="U27" s="141"/>
      <c r="V27" s="338"/>
      <c r="W27" s="338"/>
      <c r="X27" s="338"/>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v>1</v>
      </c>
      <c r="AY27" s="141">
        <v>1</v>
      </c>
      <c r="AZ27" s="141">
        <v>1</v>
      </c>
      <c r="BA27" s="141">
        <v>1</v>
      </c>
      <c r="BB27" s="141"/>
      <c r="BC27" s="141"/>
      <c r="BD27" s="141">
        <v>1</v>
      </c>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3"/>
      <c r="DK27" s="283"/>
      <c r="DL27" s="283"/>
      <c r="DM27" s="283"/>
      <c r="DN27" s="283"/>
      <c r="DO27" s="283"/>
      <c r="DP27" s="283"/>
      <c r="DQ27" s="283"/>
      <c r="DR27" s="283"/>
      <c r="DS27" s="283"/>
      <c r="DT27" s="283"/>
      <c r="DU27" s="283"/>
      <c r="DV27" s="283"/>
      <c r="DW27" s="283"/>
      <c r="DX27" s="283"/>
      <c r="DY27" s="283"/>
      <c r="DZ27" s="283"/>
      <c r="EA27" s="283"/>
      <c r="EB27" s="283"/>
      <c r="EC27" s="283"/>
      <c r="ED27" s="283"/>
      <c r="EE27" s="283"/>
      <c r="EF27" s="283"/>
      <c r="EG27" s="283"/>
      <c r="EH27" s="283"/>
      <c r="EI27" s="283"/>
      <c r="EJ27" s="283"/>
      <c r="EK27" s="283"/>
      <c r="EL27" s="283"/>
      <c r="EM27" s="283"/>
      <c r="EN27" s="283"/>
      <c r="EO27" s="283"/>
      <c r="EP27" s="283"/>
      <c r="EQ27" s="283"/>
      <c r="ER27" s="283"/>
      <c r="ES27" s="283"/>
      <c r="ET27" s="283"/>
      <c r="EU27" s="283"/>
      <c r="EV27" s="283"/>
      <c r="EW27" s="283"/>
      <c r="EX27" s="283"/>
      <c r="EY27" s="283"/>
      <c r="EZ27" s="283"/>
      <c r="FA27" s="283"/>
      <c r="FB27" s="283"/>
      <c r="FC27" s="283"/>
      <c r="FD27" s="283"/>
      <c r="FE27" s="283"/>
      <c r="FF27" s="283"/>
      <c r="FG27" s="283"/>
      <c r="FH27" s="283"/>
      <c r="FI27" s="283"/>
      <c r="FJ27" s="283"/>
      <c r="FK27" s="283"/>
      <c r="FL27" s="283"/>
      <c r="FM27" s="283"/>
      <c r="FN27" s="283"/>
      <c r="FO27" s="283"/>
      <c r="FP27" s="283"/>
      <c r="FQ27" s="283"/>
      <c r="FR27" s="283"/>
      <c r="FS27" s="283"/>
      <c r="FT27" s="283">
        <v>1</v>
      </c>
      <c r="FU27" s="283"/>
      <c r="FV27" s="283"/>
      <c r="FW27" s="283"/>
      <c r="FX27" s="283"/>
      <c r="FY27" s="283"/>
      <c r="FZ27" s="283"/>
      <c r="GA27" s="283"/>
      <c r="GB27" s="283"/>
      <c r="GC27" s="283"/>
      <c r="GD27" s="283"/>
      <c r="GE27" s="283"/>
      <c r="GF27" s="283"/>
      <c r="GG27" s="283"/>
      <c r="GH27" s="283"/>
      <c r="GI27" s="283"/>
      <c r="GJ27" s="283"/>
      <c r="GK27" s="283"/>
      <c r="GL27" s="283"/>
      <c r="GM27" s="283"/>
      <c r="GN27" s="283"/>
      <c r="GO27" s="283"/>
      <c r="GP27" s="283"/>
      <c r="GQ27" s="283"/>
      <c r="GR27" s="283"/>
    </row>
    <row r="28" spans="1:200" ht="31.5" x14ac:dyDescent="0.25">
      <c r="A28" s="130">
        <v>21</v>
      </c>
      <c r="B28" s="215" t="s">
        <v>176</v>
      </c>
      <c r="C28" s="143"/>
      <c r="D28" s="141"/>
      <c r="E28" s="141"/>
      <c r="F28" s="141"/>
      <c r="G28" s="141"/>
      <c r="H28" s="141"/>
      <c r="I28" s="141"/>
      <c r="J28" s="141"/>
      <c r="K28" s="141"/>
      <c r="L28" s="141"/>
      <c r="M28" s="141"/>
      <c r="N28" s="141"/>
      <c r="O28" s="141"/>
      <c r="P28" s="141"/>
      <c r="Q28" s="141"/>
      <c r="R28" s="141"/>
      <c r="S28" s="141"/>
      <c r="T28" s="141"/>
      <c r="U28" s="141"/>
      <c r="V28" s="338"/>
      <c r="W28" s="338"/>
      <c r="X28" s="338"/>
      <c r="Y28" s="141"/>
      <c r="Z28" s="141"/>
      <c r="AA28" s="141"/>
      <c r="AB28" s="141"/>
      <c r="AC28" s="141"/>
      <c r="AD28" s="141"/>
      <c r="AE28" s="141"/>
      <c r="AF28" s="141"/>
      <c r="AG28" s="141">
        <v>1</v>
      </c>
      <c r="AH28" s="141">
        <v>1</v>
      </c>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v>1</v>
      </c>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7"/>
      <c r="DJ28" s="283"/>
      <c r="DK28" s="283"/>
      <c r="DL28" s="283"/>
      <c r="DM28" s="283"/>
      <c r="DN28" s="283"/>
      <c r="DO28" s="283"/>
      <c r="DP28" s="283"/>
      <c r="DQ28" s="283"/>
      <c r="DR28" s="283"/>
      <c r="DS28" s="283"/>
      <c r="DT28" s="283"/>
      <c r="DU28" s="283"/>
      <c r="DV28" s="283"/>
      <c r="DW28" s="283"/>
      <c r="DX28" s="283"/>
      <c r="DY28" s="283"/>
      <c r="DZ28" s="283"/>
      <c r="EA28" s="283"/>
      <c r="EB28" s="283"/>
      <c r="EC28" s="283"/>
      <c r="ED28" s="283"/>
      <c r="EE28" s="283"/>
      <c r="EF28" s="283"/>
      <c r="EG28" s="283"/>
      <c r="EH28" s="283"/>
      <c r="EI28" s="283"/>
      <c r="EJ28" s="283"/>
      <c r="EK28" s="283"/>
      <c r="EL28" s="283"/>
      <c r="EM28" s="283"/>
      <c r="EN28" s="283"/>
      <c r="EO28" s="283"/>
      <c r="EP28" s="283"/>
      <c r="EQ28" s="283"/>
      <c r="ER28" s="283"/>
      <c r="ES28" s="283"/>
      <c r="ET28" s="283"/>
      <c r="EU28" s="283"/>
      <c r="EV28" s="283"/>
      <c r="EW28" s="283"/>
      <c r="EX28" s="283"/>
      <c r="EY28" s="283"/>
      <c r="EZ28" s="283"/>
      <c r="FA28" s="283"/>
      <c r="FB28" s="283"/>
      <c r="FC28" s="283"/>
      <c r="FD28" s="283"/>
      <c r="FE28" s="283"/>
      <c r="FF28" s="283"/>
      <c r="FG28" s="283"/>
      <c r="FH28" s="283"/>
      <c r="FI28" s="283"/>
      <c r="FJ28" s="283"/>
      <c r="FK28" s="283"/>
      <c r="FL28" s="283"/>
      <c r="FM28" s="283"/>
      <c r="FN28" s="283">
        <v>1</v>
      </c>
      <c r="FO28" s="283"/>
      <c r="FP28" s="283"/>
      <c r="FQ28" s="283"/>
      <c r="FR28" s="283"/>
      <c r="FS28" s="283"/>
      <c r="FT28" s="283"/>
      <c r="FU28" s="283"/>
      <c r="FV28" s="283"/>
      <c r="FW28" s="283"/>
      <c r="FX28" s="283"/>
      <c r="FY28" s="283"/>
      <c r="FZ28" s="283"/>
      <c r="GA28" s="283"/>
      <c r="GB28" s="283"/>
      <c r="GC28" s="283"/>
      <c r="GD28" s="283"/>
      <c r="GE28" s="283"/>
      <c r="GF28" s="283"/>
      <c r="GG28" s="283"/>
      <c r="GH28" s="283"/>
      <c r="GI28" s="283"/>
      <c r="GJ28" s="283"/>
      <c r="GK28" s="283"/>
      <c r="GL28" s="283"/>
      <c r="GM28" s="283"/>
      <c r="GN28" s="283"/>
      <c r="GO28" s="283"/>
      <c r="GP28" s="283"/>
      <c r="GQ28" s="283"/>
      <c r="GR28" s="283"/>
    </row>
    <row r="29" spans="1:200" ht="31.5" x14ac:dyDescent="0.25">
      <c r="A29" s="130">
        <v>22</v>
      </c>
      <c r="B29" s="215" t="s">
        <v>178</v>
      </c>
      <c r="C29" s="143"/>
      <c r="D29" s="141"/>
      <c r="E29" s="141"/>
      <c r="F29" s="141"/>
      <c r="G29" s="141"/>
      <c r="H29" s="141"/>
      <c r="I29" s="141"/>
      <c r="J29" s="141"/>
      <c r="K29" s="141"/>
      <c r="L29" s="141"/>
      <c r="M29" s="141"/>
      <c r="N29" s="141"/>
      <c r="O29" s="141"/>
      <c r="P29" s="141"/>
      <c r="Q29" s="141"/>
      <c r="R29" s="141"/>
      <c r="S29" s="141"/>
      <c r="T29" s="141"/>
      <c r="U29" s="141"/>
      <c r="V29" s="338"/>
      <c r="W29" s="338"/>
      <c r="X29" s="338"/>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v>1</v>
      </c>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c r="DD29" s="287"/>
      <c r="DE29" s="287"/>
      <c r="DF29" s="287"/>
      <c r="DG29" s="287"/>
      <c r="DH29" s="287"/>
      <c r="DI29" s="287"/>
      <c r="DJ29" s="283"/>
      <c r="DK29" s="283"/>
      <c r="DL29" s="283"/>
      <c r="DM29" s="283"/>
      <c r="DN29" s="283"/>
      <c r="DO29" s="283"/>
      <c r="DP29" s="283"/>
      <c r="DQ29" s="283"/>
      <c r="DR29" s="283"/>
      <c r="DS29" s="283"/>
      <c r="DT29" s="283"/>
      <c r="DU29" s="283"/>
      <c r="DV29" s="283"/>
      <c r="DW29" s="283"/>
      <c r="DX29" s="283"/>
      <c r="DY29" s="283"/>
      <c r="DZ29" s="283"/>
      <c r="EA29" s="283"/>
      <c r="EB29" s="283"/>
      <c r="EC29" s="283"/>
      <c r="ED29" s="283"/>
      <c r="EE29" s="283"/>
      <c r="EF29" s="283"/>
      <c r="EG29" s="283"/>
      <c r="EH29" s="283"/>
      <c r="EI29" s="283"/>
      <c r="EJ29" s="283"/>
      <c r="EK29" s="283"/>
      <c r="EL29" s="283"/>
      <c r="EM29" s="283"/>
      <c r="EN29" s="283"/>
      <c r="EO29" s="283"/>
      <c r="EP29" s="283"/>
      <c r="EQ29" s="283"/>
      <c r="ER29" s="283"/>
      <c r="ES29" s="283"/>
      <c r="ET29" s="283"/>
      <c r="EU29" s="283"/>
      <c r="EV29" s="283"/>
      <c r="EW29" s="283"/>
      <c r="EX29" s="283"/>
      <c r="EY29" s="283"/>
      <c r="EZ29" s="283"/>
      <c r="FA29" s="283"/>
      <c r="FB29" s="283"/>
      <c r="FC29" s="283"/>
      <c r="FD29" s="283"/>
      <c r="FE29" s="283"/>
      <c r="FF29" s="283"/>
      <c r="FG29" s="283"/>
      <c r="FH29" s="283"/>
      <c r="FI29" s="283"/>
      <c r="FJ29" s="283"/>
      <c r="FK29" s="283">
        <v>1</v>
      </c>
      <c r="FL29" s="283"/>
      <c r="FM29" s="283"/>
      <c r="FN29" s="283">
        <v>1</v>
      </c>
      <c r="FO29" s="283"/>
      <c r="FP29" s="283"/>
      <c r="FQ29" s="283"/>
      <c r="FR29" s="283"/>
      <c r="FS29" s="283"/>
      <c r="FT29" s="283"/>
      <c r="FU29" s="283"/>
      <c r="FV29" s="283"/>
      <c r="FW29" s="283"/>
      <c r="FX29" s="283"/>
      <c r="FY29" s="283"/>
      <c r="FZ29" s="283"/>
      <c r="GA29" s="283"/>
      <c r="GB29" s="283"/>
      <c r="GC29" s="283"/>
      <c r="GD29" s="283"/>
      <c r="GE29" s="283"/>
      <c r="GF29" s="283"/>
      <c r="GG29" s="283"/>
      <c r="GH29" s="283"/>
      <c r="GI29" s="283"/>
      <c r="GJ29" s="283"/>
      <c r="GK29" s="283"/>
      <c r="GL29" s="283"/>
      <c r="GM29" s="283"/>
      <c r="GN29" s="283"/>
      <c r="GO29" s="283"/>
      <c r="GP29" s="283"/>
      <c r="GQ29" s="283"/>
      <c r="GR29" s="283"/>
    </row>
    <row r="30" spans="1:200" ht="31.5" x14ac:dyDescent="0.25">
      <c r="A30" s="130">
        <v>23</v>
      </c>
      <c r="B30" s="215" t="s">
        <v>180</v>
      </c>
      <c r="C30" s="143"/>
      <c r="D30" s="141"/>
      <c r="E30" s="141"/>
      <c r="F30" s="141"/>
      <c r="G30" s="141"/>
      <c r="H30" s="141"/>
      <c r="I30" s="141"/>
      <c r="J30" s="141"/>
      <c r="K30" s="141"/>
      <c r="L30" s="141"/>
      <c r="M30" s="141"/>
      <c r="N30" s="141"/>
      <c r="O30" s="141"/>
      <c r="P30" s="141"/>
      <c r="Q30" s="141"/>
      <c r="R30" s="141"/>
      <c r="S30" s="141"/>
      <c r="T30" s="141"/>
      <c r="U30" s="141"/>
      <c r="V30" s="338"/>
      <c r="W30" s="338"/>
      <c r="X30" s="338"/>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v>1</v>
      </c>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287"/>
      <c r="CI30" s="287"/>
      <c r="CJ30" s="287"/>
      <c r="CK30" s="287"/>
      <c r="CL30" s="287"/>
      <c r="CM30" s="287"/>
      <c r="CN30" s="287"/>
      <c r="CO30" s="287"/>
      <c r="CP30" s="287"/>
      <c r="CQ30" s="287"/>
      <c r="CR30" s="287"/>
      <c r="CS30" s="287"/>
      <c r="CT30" s="287"/>
      <c r="CU30" s="287"/>
      <c r="CV30" s="287"/>
      <c r="CW30" s="287"/>
      <c r="CX30" s="287"/>
      <c r="CY30" s="287"/>
      <c r="CZ30" s="287"/>
      <c r="DA30" s="287"/>
      <c r="DB30" s="287"/>
      <c r="DC30" s="287"/>
      <c r="DD30" s="287"/>
      <c r="DE30" s="287"/>
      <c r="DF30" s="287"/>
      <c r="DG30" s="287"/>
      <c r="DH30" s="287"/>
      <c r="DI30" s="287"/>
      <c r="DJ30" s="283"/>
      <c r="DK30" s="283"/>
      <c r="DL30" s="283"/>
      <c r="DM30" s="283"/>
      <c r="DN30" s="283"/>
      <c r="DO30" s="283"/>
      <c r="DP30" s="283"/>
      <c r="DQ30" s="283"/>
      <c r="DR30" s="283"/>
      <c r="DS30" s="283"/>
      <c r="DT30" s="283"/>
      <c r="DU30" s="283"/>
      <c r="DV30" s="283"/>
      <c r="DW30" s="283"/>
      <c r="DX30" s="283"/>
      <c r="DY30" s="283"/>
      <c r="DZ30" s="283"/>
      <c r="EA30" s="283"/>
      <c r="EB30" s="283"/>
      <c r="EC30" s="283"/>
      <c r="ED30" s="283"/>
      <c r="EE30" s="283"/>
      <c r="EF30" s="283"/>
      <c r="EG30" s="283"/>
      <c r="EH30" s="283"/>
      <c r="EI30" s="283"/>
      <c r="EJ30" s="283"/>
      <c r="EK30" s="283"/>
      <c r="EL30" s="283"/>
      <c r="EM30" s="283"/>
      <c r="EN30" s="283"/>
      <c r="EO30" s="283"/>
      <c r="EP30" s="283"/>
      <c r="EQ30" s="283"/>
      <c r="ER30" s="283"/>
      <c r="ES30" s="283"/>
      <c r="ET30" s="283"/>
      <c r="EU30" s="283"/>
      <c r="EV30" s="283"/>
      <c r="EW30" s="283"/>
      <c r="EX30" s="283"/>
      <c r="EY30" s="283"/>
      <c r="EZ30" s="283"/>
      <c r="FA30" s="283"/>
      <c r="FB30" s="283"/>
      <c r="FC30" s="283"/>
      <c r="FD30" s="283"/>
      <c r="FE30" s="283"/>
      <c r="FF30" s="283"/>
      <c r="FG30" s="283"/>
      <c r="FH30" s="283"/>
      <c r="FI30" s="283"/>
      <c r="FJ30" s="283"/>
      <c r="FK30" s="283"/>
      <c r="FL30" s="283"/>
      <c r="FM30" s="283"/>
      <c r="FN30" s="283">
        <v>1</v>
      </c>
      <c r="FO30" s="283"/>
      <c r="FP30" s="283"/>
      <c r="FQ30" s="283"/>
      <c r="FR30" s="283"/>
      <c r="FS30" s="283"/>
      <c r="FT30" s="283"/>
      <c r="FU30" s="283"/>
      <c r="FV30" s="283"/>
      <c r="FW30" s="283"/>
      <c r="FX30" s="283"/>
      <c r="FY30" s="283"/>
      <c r="FZ30" s="283"/>
      <c r="GA30" s="283"/>
      <c r="GB30" s="283"/>
      <c r="GC30" s="283"/>
      <c r="GD30" s="283"/>
      <c r="GE30" s="283"/>
      <c r="GF30" s="283"/>
      <c r="GG30" s="283"/>
      <c r="GH30" s="283"/>
      <c r="GI30" s="283"/>
      <c r="GJ30" s="283"/>
      <c r="GK30" s="283"/>
      <c r="GL30" s="283"/>
      <c r="GM30" s="283"/>
      <c r="GN30" s="283"/>
      <c r="GO30" s="283"/>
      <c r="GP30" s="283"/>
      <c r="GQ30" s="283"/>
      <c r="GR30" s="283"/>
    </row>
    <row r="31" spans="1:200" ht="31.5" x14ac:dyDescent="0.25">
      <c r="A31" s="130">
        <v>24</v>
      </c>
      <c r="B31" s="215" t="s">
        <v>182</v>
      </c>
      <c r="C31" s="143"/>
      <c r="D31" s="141"/>
      <c r="E31" s="141"/>
      <c r="F31" s="141"/>
      <c r="G31" s="141"/>
      <c r="H31" s="141"/>
      <c r="I31" s="141"/>
      <c r="J31" s="141"/>
      <c r="K31" s="141"/>
      <c r="L31" s="141"/>
      <c r="M31" s="141"/>
      <c r="N31" s="141"/>
      <c r="O31" s="141"/>
      <c r="P31" s="141"/>
      <c r="Q31" s="141"/>
      <c r="R31" s="141"/>
      <c r="S31" s="141"/>
      <c r="T31" s="141"/>
      <c r="U31" s="141"/>
      <c r="V31" s="338"/>
      <c r="W31" s="338"/>
      <c r="X31" s="338"/>
      <c r="Y31" s="141"/>
      <c r="Z31" s="141"/>
      <c r="AA31" s="141"/>
      <c r="AB31" s="141"/>
      <c r="AC31" s="141"/>
      <c r="AD31" s="141"/>
      <c r="AE31" s="141"/>
      <c r="AF31" s="141"/>
      <c r="AG31" s="141">
        <v>1</v>
      </c>
      <c r="AH31" s="141">
        <v>1</v>
      </c>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v>1</v>
      </c>
      <c r="CB31" s="141">
        <v>1</v>
      </c>
      <c r="CC31" s="141">
        <v>1</v>
      </c>
      <c r="CD31" s="141"/>
      <c r="CE31" s="141"/>
      <c r="CF31" s="141"/>
      <c r="CG31" s="141"/>
      <c r="CH31" s="287"/>
      <c r="CI31" s="287"/>
      <c r="CJ31" s="287"/>
      <c r="CK31" s="287"/>
      <c r="CL31" s="287"/>
      <c r="CM31" s="287"/>
      <c r="CN31" s="287"/>
      <c r="CO31" s="287"/>
      <c r="CP31" s="287"/>
      <c r="CQ31" s="287"/>
      <c r="CR31" s="287"/>
      <c r="CS31" s="287"/>
      <c r="CT31" s="287"/>
      <c r="CU31" s="287"/>
      <c r="CV31" s="287"/>
      <c r="CW31" s="287"/>
      <c r="CX31" s="287"/>
      <c r="CY31" s="287"/>
      <c r="CZ31" s="287"/>
      <c r="DA31" s="287"/>
      <c r="DB31" s="287"/>
      <c r="DC31" s="287"/>
      <c r="DD31" s="287"/>
      <c r="DE31" s="287">
        <v>1</v>
      </c>
      <c r="DF31" s="287"/>
      <c r="DG31" s="287"/>
      <c r="DH31" s="287"/>
      <c r="DI31" s="287"/>
      <c r="DJ31" s="283"/>
      <c r="DK31" s="283"/>
      <c r="DL31" s="283"/>
      <c r="DM31" s="283"/>
      <c r="DN31" s="283"/>
      <c r="DO31" s="283"/>
      <c r="DP31" s="283"/>
      <c r="DQ31" s="283"/>
      <c r="DR31" s="283"/>
      <c r="DS31" s="283"/>
      <c r="DT31" s="283"/>
      <c r="DU31" s="283"/>
      <c r="DV31" s="283"/>
      <c r="DW31" s="283"/>
      <c r="DX31" s="283"/>
      <c r="DY31" s="283"/>
      <c r="DZ31" s="283"/>
      <c r="EA31" s="283"/>
      <c r="EB31" s="283"/>
      <c r="EC31" s="283"/>
      <c r="ED31" s="283"/>
      <c r="EE31" s="283"/>
      <c r="EF31" s="283"/>
      <c r="EG31" s="283"/>
      <c r="EH31" s="283"/>
      <c r="EI31" s="283"/>
      <c r="EJ31" s="283"/>
      <c r="EK31" s="283"/>
      <c r="EL31" s="283"/>
      <c r="EM31" s="283"/>
      <c r="EN31" s="283"/>
      <c r="EO31" s="283"/>
      <c r="EP31" s="283"/>
      <c r="EQ31" s="283"/>
      <c r="ER31" s="283"/>
      <c r="ES31" s="283"/>
      <c r="ET31" s="283"/>
      <c r="EU31" s="283"/>
      <c r="EV31" s="283"/>
      <c r="EW31" s="283"/>
      <c r="EX31" s="283"/>
      <c r="EY31" s="283"/>
      <c r="EZ31" s="283"/>
      <c r="FA31" s="283"/>
      <c r="FB31" s="283"/>
      <c r="FC31" s="283"/>
      <c r="FD31" s="283"/>
      <c r="FE31" s="283"/>
      <c r="FF31" s="283"/>
      <c r="FG31" s="283"/>
      <c r="FH31" s="283"/>
      <c r="FI31" s="283"/>
      <c r="FJ31" s="283"/>
      <c r="FK31" s="283"/>
      <c r="FL31" s="283"/>
      <c r="FM31" s="283"/>
      <c r="FN31" s="283"/>
      <c r="FO31" s="283"/>
      <c r="FP31" s="283"/>
      <c r="FQ31" s="283"/>
      <c r="FR31" s="283"/>
      <c r="FS31" s="283"/>
      <c r="FT31" s="283"/>
      <c r="FU31" s="283"/>
      <c r="FV31" s="283"/>
      <c r="FW31" s="283"/>
      <c r="FX31" s="283"/>
      <c r="FY31" s="283"/>
      <c r="FZ31" s="283"/>
      <c r="GA31" s="283"/>
      <c r="GB31" s="283"/>
      <c r="GC31" s="283"/>
      <c r="GD31" s="283"/>
      <c r="GE31" s="283"/>
      <c r="GF31" s="283"/>
      <c r="GG31" s="283"/>
      <c r="GH31" s="283"/>
      <c r="GI31" s="283"/>
      <c r="GJ31" s="283"/>
      <c r="GK31" s="283"/>
      <c r="GL31" s="283"/>
      <c r="GM31" s="283"/>
      <c r="GN31" s="283"/>
      <c r="GO31" s="283"/>
      <c r="GP31" s="283"/>
      <c r="GQ31" s="283"/>
      <c r="GR31" s="283"/>
    </row>
    <row r="32" spans="1:200" ht="47.25" x14ac:dyDescent="0.25">
      <c r="A32" s="130">
        <v>25</v>
      </c>
      <c r="B32" s="316" t="s">
        <v>426</v>
      </c>
      <c r="C32" s="143"/>
      <c r="D32" s="141"/>
      <c r="E32" s="141"/>
      <c r="F32" s="141"/>
      <c r="G32" s="141"/>
      <c r="H32" s="141"/>
      <c r="I32" s="141"/>
      <c r="J32" s="141"/>
      <c r="K32" s="141"/>
      <c r="L32" s="141"/>
      <c r="M32" s="141"/>
      <c r="N32" s="141"/>
      <c r="O32" s="141"/>
      <c r="P32" s="141"/>
      <c r="Q32" s="141"/>
      <c r="R32" s="141"/>
      <c r="S32" s="141"/>
      <c r="T32" s="141"/>
      <c r="U32" s="141"/>
      <c r="V32" s="338"/>
      <c r="W32" s="338"/>
      <c r="X32" s="338"/>
      <c r="Y32" s="141"/>
      <c r="Z32" s="141"/>
      <c r="AA32" s="141"/>
      <c r="AB32" s="141"/>
      <c r="AC32" s="141"/>
      <c r="AD32" s="141"/>
      <c r="AE32" s="141"/>
      <c r="AF32" s="141"/>
      <c r="AG32" s="141"/>
      <c r="AH32" s="141"/>
      <c r="AI32" s="141"/>
      <c r="AJ32" s="141"/>
      <c r="AK32" s="141"/>
      <c r="AL32" s="141"/>
      <c r="AM32" s="141">
        <v>1</v>
      </c>
      <c r="AN32" s="141">
        <v>1</v>
      </c>
      <c r="AO32" s="141"/>
      <c r="AP32" s="141">
        <v>1</v>
      </c>
      <c r="AQ32" s="141">
        <v>1</v>
      </c>
      <c r="AR32" s="141"/>
      <c r="AS32" s="141"/>
      <c r="AT32" s="141"/>
      <c r="AU32" s="141"/>
      <c r="AV32" s="141"/>
      <c r="AW32" s="141"/>
      <c r="AX32" s="141"/>
      <c r="AY32" s="141"/>
      <c r="AZ32" s="141">
        <v>1</v>
      </c>
      <c r="BA32" s="141"/>
      <c r="BB32" s="141"/>
      <c r="BC32" s="141"/>
      <c r="BD32" s="141"/>
      <c r="BE32" s="141">
        <v>1</v>
      </c>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287"/>
      <c r="CI32" s="287"/>
      <c r="CJ32" s="287"/>
      <c r="CK32" s="287"/>
      <c r="CL32" s="287"/>
      <c r="CM32" s="287"/>
      <c r="CN32" s="287"/>
      <c r="CO32" s="287"/>
      <c r="CP32" s="287"/>
      <c r="CQ32" s="287"/>
      <c r="CR32" s="287"/>
      <c r="CS32" s="287"/>
      <c r="CT32" s="287"/>
      <c r="CU32" s="287"/>
      <c r="CV32" s="287"/>
      <c r="CW32" s="287"/>
      <c r="CX32" s="287"/>
      <c r="CY32" s="287"/>
      <c r="CZ32" s="287"/>
      <c r="DA32" s="287"/>
      <c r="DB32" s="287"/>
      <c r="DC32" s="287"/>
      <c r="DD32" s="287"/>
      <c r="DE32" s="287"/>
      <c r="DF32" s="287"/>
      <c r="DG32" s="287"/>
      <c r="DH32" s="287"/>
      <c r="DI32" s="287"/>
      <c r="DJ32" s="283"/>
      <c r="DK32" s="283"/>
      <c r="DL32" s="283"/>
      <c r="DM32" s="283"/>
      <c r="DN32" s="283"/>
      <c r="DO32" s="283"/>
      <c r="DP32" s="283"/>
      <c r="DQ32" s="283"/>
      <c r="DR32" s="283"/>
      <c r="DS32" s="283"/>
      <c r="DT32" s="283"/>
      <c r="DU32" s="283"/>
      <c r="DV32" s="283"/>
      <c r="DW32" s="283"/>
      <c r="DX32" s="283"/>
      <c r="DY32" s="283"/>
      <c r="DZ32" s="283"/>
      <c r="EA32" s="283"/>
      <c r="EB32" s="283"/>
      <c r="EC32" s="283"/>
      <c r="ED32" s="283"/>
      <c r="EE32" s="283"/>
      <c r="EF32" s="283"/>
      <c r="EG32" s="283"/>
      <c r="EH32" s="283"/>
      <c r="EI32" s="283"/>
      <c r="EJ32" s="283"/>
      <c r="EK32" s="283"/>
      <c r="EL32" s="283"/>
      <c r="EM32" s="283"/>
      <c r="EN32" s="283"/>
      <c r="EO32" s="283"/>
      <c r="EP32" s="283"/>
      <c r="EQ32" s="283"/>
      <c r="ER32" s="283"/>
      <c r="ES32" s="283"/>
      <c r="ET32" s="283"/>
      <c r="EU32" s="283"/>
      <c r="EV32" s="283"/>
      <c r="EW32" s="283"/>
      <c r="EX32" s="283"/>
      <c r="EY32" s="283"/>
      <c r="EZ32" s="283"/>
      <c r="FA32" s="283"/>
      <c r="FB32" s="283"/>
      <c r="FC32" s="283"/>
      <c r="FD32" s="283"/>
      <c r="FE32" s="283"/>
      <c r="FF32" s="283"/>
      <c r="FG32" s="283">
        <v>1</v>
      </c>
      <c r="FH32" s="283">
        <v>1</v>
      </c>
      <c r="FI32" s="283"/>
      <c r="FJ32" s="283">
        <v>1</v>
      </c>
      <c r="FK32" s="283"/>
      <c r="FL32" s="283"/>
      <c r="FM32" s="283"/>
      <c r="FN32" s="283"/>
      <c r="FO32" s="283"/>
      <c r="FP32" s="283"/>
      <c r="FQ32" s="283">
        <v>1</v>
      </c>
      <c r="FR32" s="283"/>
      <c r="FS32" s="283"/>
      <c r="FT32" s="283"/>
      <c r="FU32" s="283"/>
      <c r="FV32" s="283"/>
      <c r="FW32" s="283"/>
      <c r="FX32" s="283"/>
      <c r="FY32" s="283"/>
      <c r="FZ32" s="283"/>
      <c r="GA32" s="283"/>
      <c r="GB32" s="283"/>
      <c r="GC32" s="283"/>
      <c r="GD32" s="283"/>
      <c r="GE32" s="283"/>
      <c r="GF32" s="283"/>
      <c r="GG32" s="283"/>
      <c r="GH32" s="283"/>
      <c r="GI32" s="283"/>
      <c r="GJ32" s="283"/>
      <c r="GK32" s="283"/>
      <c r="GL32" s="283">
        <v>1</v>
      </c>
      <c r="GM32" s="283">
        <v>1</v>
      </c>
      <c r="GN32" s="283">
        <v>1</v>
      </c>
      <c r="GO32" s="283"/>
      <c r="GP32" s="283"/>
      <c r="GQ32" s="283"/>
      <c r="GR32" s="283"/>
    </row>
    <row r="33" spans="1:201" ht="31.5" x14ac:dyDescent="0.25">
      <c r="A33" s="130">
        <v>26</v>
      </c>
      <c r="B33" s="316" t="s">
        <v>427</v>
      </c>
      <c r="C33" s="143"/>
      <c r="D33" s="141"/>
      <c r="E33" s="141"/>
      <c r="F33" s="141"/>
      <c r="G33" s="141"/>
      <c r="H33" s="141"/>
      <c r="I33" s="141"/>
      <c r="J33" s="141"/>
      <c r="K33" s="141"/>
      <c r="L33" s="141">
        <v>1</v>
      </c>
      <c r="M33" s="141"/>
      <c r="N33" s="141"/>
      <c r="O33" s="141"/>
      <c r="P33" s="141"/>
      <c r="Q33" s="141"/>
      <c r="R33" s="141"/>
      <c r="S33" s="141"/>
      <c r="T33" s="141"/>
      <c r="U33" s="141"/>
      <c r="V33" s="338"/>
      <c r="W33" s="338"/>
      <c r="X33" s="338"/>
      <c r="Y33" s="141"/>
      <c r="Z33" s="141"/>
      <c r="AA33" s="141"/>
      <c r="AB33" s="141"/>
      <c r="AC33" s="141"/>
      <c r="AD33" s="141"/>
      <c r="AE33" s="141"/>
      <c r="AF33" s="141"/>
      <c r="AG33" s="141"/>
      <c r="AH33" s="141"/>
      <c r="AI33" s="141"/>
      <c r="AJ33" s="141"/>
      <c r="AK33" s="141"/>
      <c r="AL33" s="141">
        <v>1</v>
      </c>
      <c r="AM33" s="141"/>
      <c r="AN33" s="141"/>
      <c r="AO33" s="141"/>
      <c r="AP33" s="141"/>
      <c r="AQ33" s="141"/>
      <c r="AR33" s="141">
        <v>1</v>
      </c>
      <c r="AS33" s="141"/>
      <c r="AT33" s="141"/>
      <c r="AU33" s="141"/>
      <c r="AV33" s="141"/>
      <c r="AW33" s="141"/>
      <c r="AX33" s="141"/>
      <c r="AY33" s="141">
        <v>1</v>
      </c>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v>1</v>
      </c>
      <c r="CH33" s="287">
        <v>1</v>
      </c>
      <c r="CI33" s="287">
        <v>1</v>
      </c>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7"/>
      <c r="DJ33" s="283"/>
      <c r="DK33" s="283"/>
      <c r="DL33" s="283"/>
      <c r="DM33" s="283"/>
      <c r="DN33" s="283"/>
      <c r="DO33" s="283"/>
      <c r="DP33" s="283"/>
      <c r="DQ33" s="283"/>
      <c r="DR33" s="283"/>
      <c r="DS33" s="283"/>
      <c r="DT33" s="283"/>
      <c r="DU33" s="283"/>
      <c r="DV33" s="283"/>
      <c r="DW33" s="283"/>
      <c r="DX33" s="283"/>
      <c r="DY33" s="283"/>
      <c r="DZ33" s="283"/>
      <c r="EA33" s="283"/>
      <c r="EB33" s="283"/>
      <c r="EC33" s="283"/>
      <c r="ED33" s="283"/>
      <c r="EE33" s="283"/>
      <c r="EF33" s="283"/>
      <c r="EG33" s="283"/>
      <c r="EH33" s="283"/>
      <c r="EI33" s="283"/>
      <c r="EJ33" s="283"/>
      <c r="EK33" s="283"/>
      <c r="EL33" s="283">
        <v>1</v>
      </c>
      <c r="EM33" s="283"/>
      <c r="EN33" s="283"/>
      <c r="EO33" s="283"/>
      <c r="EP33" s="283"/>
      <c r="EQ33" s="283"/>
      <c r="ER33" s="283"/>
      <c r="ES33" s="283"/>
      <c r="ET33" s="283"/>
      <c r="EU33" s="283"/>
      <c r="EV33" s="283">
        <v>1</v>
      </c>
      <c r="EW33" s="283"/>
      <c r="EX33" s="283">
        <v>1</v>
      </c>
      <c r="EY33" s="283"/>
      <c r="EZ33" s="283"/>
      <c r="FA33" s="283"/>
      <c r="FB33" s="283"/>
      <c r="FC33" s="283"/>
      <c r="FD33" s="283"/>
      <c r="FE33" s="283"/>
      <c r="FF33" s="283">
        <v>1</v>
      </c>
      <c r="FG33" s="283"/>
      <c r="FH33" s="283"/>
      <c r="FI33" s="283"/>
      <c r="FJ33" s="283"/>
      <c r="FK33" s="283"/>
      <c r="FL33" s="283"/>
      <c r="FM33" s="283"/>
      <c r="FN33" s="283"/>
      <c r="FO33" s="283">
        <v>1</v>
      </c>
      <c r="FP33" s="283"/>
      <c r="FQ33" s="283"/>
      <c r="FR33" s="283"/>
      <c r="FS33" s="283"/>
      <c r="FT33" s="283"/>
      <c r="FU33" s="283"/>
      <c r="FV33" s="283"/>
      <c r="FW33" s="283">
        <v>1</v>
      </c>
      <c r="FX33" s="283">
        <v>1</v>
      </c>
      <c r="FY33" s="283"/>
      <c r="FZ33" s="283"/>
      <c r="GA33" s="283">
        <v>1</v>
      </c>
      <c r="GB33" s="283">
        <v>1</v>
      </c>
      <c r="GC33" s="283"/>
      <c r="GD33" s="283"/>
      <c r="GE33" s="283"/>
      <c r="GF33" s="283"/>
      <c r="GG33" s="283"/>
      <c r="GH33" s="283"/>
      <c r="GI33" s="283"/>
      <c r="GJ33" s="283"/>
      <c r="GK33" s="283"/>
      <c r="GL33" s="283"/>
      <c r="GM33" s="283"/>
      <c r="GN33" s="283"/>
      <c r="GO33" s="283"/>
      <c r="GP33" s="283"/>
      <c r="GQ33" s="283"/>
      <c r="GR33" s="283"/>
    </row>
    <row r="34" spans="1:201" ht="63" x14ac:dyDescent="0.25">
      <c r="A34" s="130">
        <v>27</v>
      </c>
      <c r="B34" s="316" t="s">
        <v>428</v>
      </c>
      <c r="C34" s="143"/>
      <c r="D34" s="141"/>
      <c r="E34" s="141"/>
      <c r="F34" s="141"/>
      <c r="G34" s="141"/>
      <c r="H34" s="141">
        <v>1</v>
      </c>
      <c r="I34" s="141"/>
      <c r="J34" s="141"/>
      <c r="K34" s="141"/>
      <c r="L34" s="141">
        <v>1</v>
      </c>
      <c r="M34" s="141"/>
      <c r="N34" s="141">
        <v>1</v>
      </c>
      <c r="O34" s="141"/>
      <c r="P34" s="141"/>
      <c r="Q34" s="141"/>
      <c r="R34" s="141"/>
      <c r="S34" s="141"/>
      <c r="T34" s="141"/>
      <c r="U34" s="141"/>
      <c r="V34" s="338"/>
      <c r="W34" s="338"/>
      <c r="X34" s="338"/>
      <c r="Y34" s="141"/>
      <c r="Z34" s="141"/>
      <c r="AA34" s="141"/>
      <c r="AB34" s="141"/>
      <c r="AC34" s="141"/>
      <c r="AD34" s="141"/>
      <c r="AE34" s="141"/>
      <c r="AF34" s="141"/>
      <c r="AG34" s="141"/>
      <c r="AH34" s="141"/>
      <c r="AI34" s="141"/>
      <c r="AJ34" s="141"/>
      <c r="AK34" s="141"/>
      <c r="AL34" s="141"/>
      <c r="AM34" s="141"/>
      <c r="AN34" s="141">
        <v>1</v>
      </c>
      <c r="AO34" s="141"/>
      <c r="AP34" s="141">
        <v>1</v>
      </c>
      <c r="AQ34" s="141"/>
      <c r="AR34" s="141"/>
      <c r="AS34" s="141">
        <v>1</v>
      </c>
      <c r="AT34" s="141"/>
      <c r="AU34" s="141"/>
      <c r="AV34" s="141"/>
      <c r="AW34" s="141">
        <v>1</v>
      </c>
      <c r="AX34" s="141"/>
      <c r="AY34" s="141"/>
      <c r="AZ34" s="141"/>
      <c r="BA34" s="141">
        <v>1</v>
      </c>
      <c r="BB34" s="141"/>
      <c r="BC34" s="141"/>
      <c r="BD34" s="141"/>
      <c r="BE34" s="141"/>
      <c r="BF34" s="141"/>
      <c r="BG34" s="141"/>
      <c r="BH34" s="141"/>
      <c r="BI34" s="141"/>
      <c r="BJ34" s="141"/>
      <c r="BK34" s="141">
        <v>1</v>
      </c>
      <c r="BL34" s="141"/>
      <c r="BM34" s="141"/>
      <c r="BN34" s="141"/>
      <c r="BO34" s="141"/>
      <c r="BP34" s="141"/>
      <c r="BQ34" s="141"/>
      <c r="BR34" s="141">
        <v>1</v>
      </c>
      <c r="BS34" s="141"/>
      <c r="BT34" s="141"/>
      <c r="BU34" s="141"/>
      <c r="BV34" s="141"/>
      <c r="BW34" s="141"/>
      <c r="BX34" s="141"/>
      <c r="BY34" s="141"/>
      <c r="BZ34" s="141"/>
      <c r="CA34" s="141"/>
      <c r="CB34" s="141"/>
      <c r="CC34" s="141"/>
      <c r="CD34" s="141"/>
      <c r="CE34" s="141">
        <v>1</v>
      </c>
      <c r="CF34" s="141">
        <v>1</v>
      </c>
      <c r="CG34" s="141"/>
      <c r="CH34" s="287"/>
      <c r="CI34" s="287"/>
      <c r="CJ34" s="287"/>
      <c r="CK34" s="287"/>
      <c r="CL34" s="287"/>
      <c r="CM34" s="287"/>
      <c r="CN34" s="287">
        <v>1</v>
      </c>
      <c r="CO34" s="287">
        <v>1</v>
      </c>
      <c r="CP34" s="287">
        <v>1</v>
      </c>
      <c r="CQ34" s="287"/>
      <c r="CR34" s="287"/>
      <c r="CS34" s="287"/>
      <c r="CT34" s="287"/>
      <c r="CU34" s="287">
        <v>1</v>
      </c>
      <c r="CV34" s="287">
        <v>1</v>
      </c>
      <c r="CW34" s="287"/>
      <c r="CX34" s="287"/>
      <c r="CY34" s="287"/>
      <c r="CZ34" s="287"/>
      <c r="DA34" s="287"/>
      <c r="DB34" s="287"/>
      <c r="DC34" s="287"/>
      <c r="DD34" s="287"/>
      <c r="DE34" s="287"/>
      <c r="DF34" s="287"/>
      <c r="DG34" s="287"/>
      <c r="DH34" s="287">
        <v>1</v>
      </c>
      <c r="DI34" s="287"/>
      <c r="DJ34" s="283"/>
      <c r="DK34" s="283"/>
      <c r="DL34" s="283"/>
      <c r="DM34" s="283"/>
      <c r="DN34" s="283"/>
      <c r="DO34" s="283"/>
      <c r="DP34" s="283"/>
      <c r="DQ34" s="283"/>
      <c r="DR34" s="283"/>
      <c r="DS34" s="283"/>
      <c r="DT34" s="283"/>
      <c r="DU34" s="283"/>
      <c r="DV34" s="283"/>
      <c r="DW34" s="283"/>
      <c r="DX34" s="283"/>
      <c r="DY34" s="283"/>
      <c r="DZ34" s="283"/>
      <c r="EA34" s="283"/>
      <c r="EB34" s="283"/>
      <c r="EC34" s="283"/>
      <c r="ED34" s="283"/>
      <c r="EE34" s="283"/>
      <c r="EF34" s="283"/>
      <c r="EG34" s="283"/>
      <c r="EH34" s="283"/>
      <c r="EI34" s="283"/>
      <c r="EJ34" s="283"/>
      <c r="EK34" s="283"/>
      <c r="EL34" s="283"/>
      <c r="EM34" s="283"/>
      <c r="EN34" s="283"/>
      <c r="EO34" s="283"/>
      <c r="EP34" s="283"/>
      <c r="EQ34" s="283"/>
      <c r="ER34" s="283"/>
      <c r="ES34" s="283"/>
      <c r="ET34" s="283"/>
      <c r="EU34" s="283"/>
      <c r="EV34" s="283"/>
      <c r="EW34" s="283"/>
      <c r="EX34" s="283"/>
      <c r="EY34" s="283"/>
      <c r="EZ34" s="283"/>
      <c r="FA34" s="283"/>
      <c r="FB34" s="283"/>
      <c r="FC34" s="283">
        <v>1</v>
      </c>
      <c r="FD34" s="283">
        <v>1</v>
      </c>
      <c r="FE34" s="283"/>
      <c r="FF34" s="283"/>
      <c r="FG34" s="283"/>
      <c r="FH34" s="283"/>
      <c r="FI34" s="283"/>
      <c r="FJ34" s="283"/>
      <c r="FK34" s="283">
        <v>1</v>
      </c>
      <c r="FL34" s="283"/>
      <c r="FM34" s="283"/>
      <c r="FN34" s="283"/>
      <c r="FO34" s="283"/>
      <c r="FP34" s="283"/>
      <c r="FQ34" s="283"/>
      <c r="FR34" s="283"/>
      <c r="FS34" s="283"/>
      <c r="FT34" s="283"/>
      <c r="FU34" s="283"/>
      <c r="FV34" s="283"/>
      <c r="FW34" s="283"/>
      <c r="FX34" s="283"/>
      <c r="FY34" s="283"/>
      <c r="FZ34" s="283"/>
      <c r="GA34" s="283"/>
      <c r="GB34" s="283"/>
      <c r="GC34" s="283"/>
      <c r="GD34" s="283"/>
      <c r="GE34" s="283"/>
      <c r="GF34" s="283"/>
      <c r="GG34" s="283"/>
      <c r="GH34" s="283"/>
      <c r="GI34" s="283"/>
      <c r="GJ34" s="283"/>
      <c r="GK34" s="283"/>
      <c r="GL34" s="283"/>
      <c r="GM34" s="283"/>
      <c r="GN34" s="283"/>
      <c r="GO34" s="283"/>
      <c r="GP34" s="283"/>
      <c r="GQ34" s="283"/>
      <c r="GR34" s="283"/>
    </row>
    <row r="35" spans="1:201" ht="94.5" x14ac:dyDescent="0.25">
      <c r="A35" s="130">
        <v>28</v>
      </c>
      <c r="B35" s="317" t="s">
        <v>429</v>
      </c>
      <c r="C35" s="143"/>
      <c r="D35" s="141"/>
      <c r="E35" s="141"/>
      <c r="F35" s="141"/>
      <c r="G35" s="141"/>
      <c r="H35" s="141"/>
      <c r="I35" s="141"/>
      <c r="J35" s="141"/>
      <c r="K35" s="141"/>
      <c r="L35" s="141"/>
      <c r="M35" s="141"/>
      <c r="N35" s="141"/>
      <c r="O35" s="141"/>
      <c r="P35" s="141"/>
      <c r="Q35" s="141"/>
      <c r="R35" s="141"/>
      <c r="S35" s="141"/>
      <c r="T35" s="141"/>
      <c r="U35" s="141"/>
      <c r="V35" s="338"/>
      <c r="W35" s="338"/>
      <c r="X35" s="338"/>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v>1</v>
      </c>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3"/>
      <c r="DK35" s="283"/>
      <c r="DL35" s="283"/>
      <c r="DM35" s="283"/>
      <c r="DN35" s="283"/>
      <c r="DO35" s="283"/>
      <c r="DP35" s="283"/>
      <c r="DQ35" s="283"/>
      <c r="DR35" s="283"/>
      <c r="DS35" s="283"/>
      <c r="DT35" s="283"/>
      <c r="DU35" s="283"/>
      <c r="DV35" s="283"/>
      <c r="DW35" s="283"/>
      <c r="DX35" s="283"/>
      <c r="DY35" s="283"/>
      <c r="DZ35" s="283"/>
      <c r="EA35" s="283"/>
      <c r="EB35" s="283"/>
      <c r="EC35" s="283"/>
      <c r="ED35" s="283"/>
      <c r="EE35" s="283"/>
      <c r="EF35" s="283"/>
      <c r="EG35" s="283"/>
      <c r="EH35" s="283"/>
      <c r="EI35" s="283"/>
      <c r="EJ35" s="283"/>
      <c r="EK35" s="283"/>
      <c r="EL35" s="283"/>
      <c r="EM35" s="283"/>
      <c r="EN35" s="283"/>
      <c r="EO35" s="283"/>
      <c r="EP35" s="283"/>
      <c r="EQ35" s="283"/>
      <c r="ER35" s="283"/>
      <c r="ES35" s="283"/>
      <c r="ET35" s="283"/>
      <c r="EU35" s="283"/>
      <c r="EV35" s="283"/>
      <c r="EW35" s="283"/>
      <c r="EX35" s="283"/>
      <c r="EY35" s="283"/>
      <c r="EZ35" s="283"/>
      <c r="FA35" s="283"/>
      <c r="FB35" s="283"/>
      <c r="FC35" s="283"/>
      <c r="FD35" s="283"/>
      <c r="FE35" s="283"/>
      <c r="FF35" s="283"/>
      <c r="FG35" s="283"/>
      <c r="FH35" s="283"/>
      <c r="FI35" s="283"/>
      <c r="FJ35" s="283"/>
      <c r="FK35" s="283">
        <v>1</v>
      </c>
      <c r="FL35" s="283"/>
      <c r="FM35" s="283"/>
      <c r="FN35" s="283"/>
      <c r="FO35" s="283"/>
      <c r="FP35" s="283"/>
      <c r="FQ35" s="283"/>
      <c r="FR35" s="283"/>
      <c r="FS35" s="283"/>
      <c r="FT35" s="283"/>
      <c r="FU35" s="283"/>
      <c r="FV35" s="283"/>
      <c r="FW35" s="283"/>
      <c r="FX35" s="283"/>
      <c r="FY35" s="283"/>
      <c r="FZ35" s="283"/>
      <c r="GA35" s="283"/>
      <c r="GB35" s="283"/>
      <c r="GC35" s="283"/>
      <c r="GD35" s="283"/>
      <c r="GE35" s="283"/>
      <c r="GF35" s="283"/>
      <c r="GG35" s="283"/>
      <c r="GH35" s="283"/>
      <c r="GI35" s="283"/>
      <c r="GJ35" s="283"/>
      <c r="GK35" s="283"/>
      <c r="GL35" s="283"/>
      <c r="GM35" s="283"/>
      <c r="GN35" s="283"/>
      <c r="GO35" s="283"/>
      <c r="GP35" s="283"/>
      <c r="GQ35" s="283"/>
      <c r="GR35" s="283"/>
    </row>
    <row r="36" spans="1:201" ht="78.75" x14ac:dyDescent="0.25">
      <c r="A36" s="130">
        <v>29</v>
      </c>
      <c r="B36" s="316" t="s">
        <v>430</v>
      </c>
      <c r="C36" s="144"/>
      <c r="D36" s="141"/>
      <c r="E36" s="141"/>
      <c r="F36" s="141"/>
      <c r="G36" s="141"/>
      <c r="H36" s="141"/>
      <c r="I36" s="141"/>
      <c r="J36" s="141"/>
      <c r="K36" s="141"/>
      <c r="L36" s="141"/>
      <c r="M36" s="141"/>
      <c r="N36" s="141"/>
      <c r="O36" s="141"/>
      <c r="P36" s="141"/>
      <c r="Q36" s="141"/>
      <c r="R36" s="141"/>
      <c r="S36" s="141"/>
      <c r="T36" s="141"/>
      <c r="U36" s="141"/>
      <c r="V36" s="338"/>
      <c r="W36" s="338"/>
      <c r="X36" s="338"/>
      <c r="Y36" s="141"/>
      <c r="Z36" s="141"/>
      <c r="AA36" s="141"/>
      <c r="AB36" s="141"/>
      <c r="AC36" s="141"/>
      <c r="AD36" s="141"/>
      <c r="AE36" s="141"/>
      <c r="AF36" s="141"/>
      <c r="AG36" s="141">
        <v>1</v>
      </c>
      <c r="AH36" s="141">
        <v>1</v>
      </c>
      <c r="AI36" s="141">
        <v>1</v>
      </c>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v>1</v>
      </c>
      <c r="BP36" s="141"/>
      <c r="BQ36" s="141"/>
      <c r="BR36" s="141"/>
      <c r="BS36" s="141"/>
      <c r="BT36" s="141"/>
      <c r="BU36" s="141"/>
      <c r="BV36" s="141"/>
      <c r="BW36" s="141"/>
      <c r="BX36" s="287"/>
      <c r="BY36" s="287"/>
      <c r="BZ36" s="287"/>
      <c r="CA36" s="287"/>
      <c r="CB36" s="287"/>
      <c r="CC36" s="287"/>
      <c r="CD36" s="287"/>
      <c r="CE36" s="287"/>
      <c r="CF36" s="287"/>
      <c r="CG36" s="141"/>
      <c r="CH36" s="287"/>
      <c r="CI36" s="287"/>
      <c r="CJ36" s="287"/>
      <c r="CK36" s="287"/>
      <c r="CL36" s="287"/>
      <c r="CM36" s="287"/>
      <c r="CN36" s="287"/>
      <c r="CO36" s="287"/>
      <c r="CP36" s="287"/>
      <c r="CQ36" s="287">
        <v>1</v>
      </c>
      <c r="CR36" s="287"/>
      <c r="CS36" s="287"/>
      <c r="CT36" s="287"/>
      <c r="CU36" s="287"/>
      <c r="CV36" s="287"/>
      <c r="CW36" s="287"/>
      <c r="CX36" s="287"/>
      <c r="CY36" s="287"/>
      <c r="CZ36" s="287"/>
      <c r="DA36" s="287"/>
      <c r="DB36" s="287"/>
      <c r="DC36" s="287"/>
      <c r="DD36" s="287"/>
      <c r="DE36" s="287"/>
      <c r="DF36" s="287"/>
      <c r="DG36" s="287"/>
      <c r="DH36" s="287"/>
      <c r="DI36" s="287"/>
      <c r="DJ36" s="283">
        <v>1</v>
      </c>
      <c r="DK36" s="283"/>
      <c r="DL36" s="283">
        <v>1</v>
      </c>
      <c r="DM36" s="283"/>
      <c r="DN36" s="283"/>
      <c r="DO36" s="283"/>
      <c r="DP36" s="283"/>
      <c r="DQ36" s="283"/>
      <c r="DR36" s="283"/>
      <c r="DS36" s="283"/>
      <c r="DT36" s="283"/>
      <c r="DU36" s="283"/>
      <c r="DV36" s="283"/>
      <c r="DW36" s="283"/>
      <c r="DX36" s="283"/>
      <c r="DY36" s="283"/>
      <c r="DZ36" s="283"/>
      <c r="EA36" s="283"/>
      <c r="EB36" s="283"/>
      <c r="EC36" s="283"/>
      <c r="ED36" s="283"/>
      <c r="EE36" s="283"/>
      <c r="EF36" s="283"/>
      <c r="EG36" s="283"/>
      <c r="EH36" s="283"/>
      <c r="EI36" s="283"/>
      <c r="EJ36" s="283"/>
      <c r="EK36" s="283"/>
      <c r="EL36" s="283"/>
      <c r="EM36" s="283"/>
      <c r="EN36" s="283"/>
      <c r="EO36" s="283"/>
      <c r="EP36" s="283"/>
      <c r="EQ36" s="283"/>
      <c r="ER36" s="283"/>
      <c r="ES36" s="283"/>
      <c r="ET36" s="283"/>
      <c r="EU36" s="283"/>
      <c r="EV36" s="283"/>
      <c r="EW36" s="283"/>
      <c r="EX36" s="283"/>
      <c r="EY36" s="283"/>
      <c r="EZ36" s="283"/>
      <c r="FA36" s="283"/>
      <c r="FB36" s="283"/>
      <c r="FC36" s="283">
        <v>1</v>
      </c>
      <c r="FD36" s="283"/>
      <c r="FE36" s="283"/>
      <c r="FF36" s="283"/>
      <c r="FG36" s="283"/>
      <c r="FH36" s="283"/>
      <c r="FI36" s="283"/>
      <c r="FJ36" s="283"/>
      <c r="FK36" s="283"/>
      <c r="FL36" s="283"/>
      <c r="FM36" s="283"/>
      <c r="FN36" s="283"/>
      <c r="FO36" s="283"/>
      <c r="FP36" s="283"/>
      <c r="FQ36" s="283"/>
      <c r="FR36" s="283"/>
      <c r="FS36" s="283"/>
      <c r="FT36" s="283"/>
      <c r="FU36" s="283"/>
      <c r="FV36" s="283"/>
      <c r="FW36" s="283"/>
      <c r="FX36" s="283"/>
      <c r="FY36" s="283"/>
      <c r="FZ36" s="283"/>
      <c r="GA36" s="283"/>
      <c r="GB36" s="283"/>
      <c r="GC36" s="283"/>
      <c r="GD36" s="283"/>
      <c r="GE36" s="283"/>
      <c r="GF36" s="283"/>
      <c r="GG36" s="283"/>
      <c r="GH36" s="283"/>
      <c r="GI36" s="283"/>
      <c r="GJ36" s="283"/>
      <c r="GK36" s="283"/>
      <c r="GL36" s="283"/>
      <c r="GM36" s="283"/>
      <c r="GN36" s="283"/>
      <c r="GO36" s="283"/>
      <c r="GP36" s="283"/>
      <c r="GQ36" s="283"/>
      <c r="GR36" s="283"/>
    </row>
    <row r="37" spans="1:201" ht="47.25" x14ac:dyDescent="0.25">
      <c r="A37" s="130">
        <v>30</v>
      </c>
      <c r="B37" s="317" t="s">
        <v>431</v>
      </c>
      <c r="C37" s="144"/>
      <c r="D37" s="141"/>
      <c r="E37" s="141"/>
      <c r="F37" s="141"/>
      <c r="G37" s="141"/>
      <c r="H37" s="141"/>
      <c r="I37" s="141"/>
      <c r="J37" s="141"/>
      <c r="K37" s="141"/>
      <c r="L37" s="141"/>
      <c r="M37" s="141"/>
      <c r="N37" s="141"/>
      <c r="O37" s="141"/>
      <c r="P37" s="141"/>
      <c r="Q37" s="141"/>
      <c r="R37" s="141"/>
      <c r="S37" s="141"/>
      <c r="T37" s="141"/>
      <c r="U37" s="141"/>
      <c r="V37" s="338"/>
      <c r="W37" s="338"/>
      <c r="X37" s="338"/>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v>1</v>
      </c>
      <c r="CD37" s="141"/>
      <c r="CE37" s="141"/>
      <c r="CF37" s="141"/>
      <c r="CG37" s="141"/>
      <c r="CH37" s="287"/>
      <c r="CI37" s="287"/>
      <c r="CJ37" s="287"/>
      <c r="CK37" s="287"/>
      <c r="CL37" s="287"/>
      <c r="CM37" s="287"/>
      <c r="CN37" s="287"/>
      <c r="CO37" s="287"/>
      <c r="CP37" s="287"/>
      <c r="CQ37" s="287"/>
      <c r="CR37" s="287">
        <v>1</v>
      </c>
      <c r="CS37" s="287"/>
      <c r="CT37" s="287"/>
      <c r="CU37" s="287"/>
      <c r="CV37" s="287"/>
      <c r="CW37" s="287"/>
      <c r="CX37" s="287"/>
      <c r="CY37" s="287"/>
      <c r="CZ37" s="287"/>
      <c r="DA37" s="287"/>
      <c r="DB37" s="287"/>
      <c r="DC37" s="287"/>
      <c r="DD37" s="287"/>
      <c r="DE37" s="287"/>
      <c r="DF37" s="287"/>
      <c r="DG37" s="287"/>
      <c r="DH37" s="287"/>
      <c r="DI37" s="287"/>
      <c r="DJ37" s="283"/>
      <c r="DK37" s="283"/>
      <c r="DL37" s="283"/>
      <c r="DM37" s="283"/>
      <c r="DN37" s="283"/>
      <c r="DO37" s="283"/>
      <c r="DP37" s="283"/>
      <c r="DQ37" s="283"/>
      <c r="DR37" s="283"/>
      <c r="DS37" s="283"/>
      <c r="DT37" s="283"/>
      <c r="DU37" s="283"/>
      <c r="DV37" s="283"/>
      <c r="DW37" s="283"/>
      <c r="DX37" s="283"/>
      <c r="DY37" s="283"/>
      <c r="DZ37" s="283"/>
      <c r="EA37" s="283"/>
      <c r="EB37" s="283"/>
      <c r="EC37" s="283"/>
      <c r="ED37" s="283"/>
      <c r="EE37" s="283"/>
      <c r="EF37" s="283"/>
      <c r="EG37" s="283"/>
      <c r="EH37" s="283"/>
      <c r="EI37" s="283"/>
      <c r="EJ37" s="283"/>
      <c r="EK37" s="283"/>
      <c r="EL37" s="283"/>
      <c r="EM37" s="283"/>
      <c r="EN37" s="283"/>
      <c r="EO37" s="283"/>
      <c r="EP37" s="283"/>
      <c r="EQ37" s="283"/>
      <c r="ER37" s="283"/>
      <c r="ES37" s="283"/>
      <c r="ET37" s="283"/>
      <c r="EU37" s="283"/>
      <c r="EV37" s="283"/>
      <c r="EW37" s="283"/>
      <c r="EX37" s="283"/>
      <c r="EY37" s="283"/>
      <c r="EZ37" s="283"/>
      <c r="FA37" s="283"/>
      <c r="FB37" s="283"/>
      <c r="FC37" s="283"/>
      <c r="FD37" s="283"/>
      <c r="FE37" s="283"/>
      <c r="FF37" s="283"/>
      <c r="FG37" s="283"/>
      <c r="FH37" s="283"/>
      <c r="FI37" s="283"/>
      <c r="FJ37" s="283"/>
      <c r="FK37" s="283"/>
      <c r="FL37" s="283"/>
      <c r="FM37" s="283"/>
      <c r="FN37" s="283"/>
      <c r="FO37" s="283"/>
      <c r="FP37" s="283"/>
      <c r="FQ37" s="283"/>
      <c r="FR37" s="283"/>
      <c r="FS37" s="283"/>
      <c r="FT37" s="283"/>
      <c r="FU37" s="283"/>
      <c r="FV37" s="283"/>
      <c r="FW37" s="283"/>
      <c r="FX37" s="283"/>
      <c r="FY37" s="283"/>
      <c r="FZ37" s="283"/>
      <c r="GA37" s="283"/>
      <c r="GB37" s="283"/>
      <c r="GC37" s="283"/>
      <c r="GD37" s="283"/>
      <c r="GE37" s="283"/>
      <c r="GF37" s="283"/>
      <c r="GG37" s="283"/>
      <c r="GH37" s="283"/>
      <c r="GI37" s="283"/>
      <c r="GJ37" s="283"/>
      <c r="GK37" s="283"/>
      <c r="GL37" s="283"/>
      <c r="GM37" s="283"/>
      <c r="GN37" s="283"/>
      <c r="GO37" s="283"/>
      <c r="GP37" s="283"/>
      <c r="GQ37" s="283"/>
      <c r="GR37" s="283"/>
    </row>
    <row r="38" spans="1:201" s="131" customFormat="1" ht="45" x14ac:dyDescent="0.25">
      <c r="A38" s="130">
        <v>31</v>
      </c>
      <c r="B38" s="324" t="s">
        <v>432</v>
      </c>
      <c r="C38" s="325"/>
      <c r="D38" s="326"/>
      <c r="E38" s="326"/>
      <c r="F38" s="326"/>
      <c r="G38" s="326"/>
      <c r="H38" s="326"/>
      <c r="I38" s="326"/>
      <c r="J38" s="326"/>
      <c r="K38" s="326"/>
      <c r="L38" s="326"/>
      <c r="M38" s="326"/>
      <c r="N38" s="326"/>
      <c r="O38" s="326"/>
      <c r="P38" s="326"/>
      <c r="Q38" s="326"/>
      <c r="R38" s="326"/>
      <c r="S38" s="326"/>
      <c r="T38" s="326"/>
      <c r="U38" s="326"/>
      <c r="V38" s="339"/>
      <c r="W38" s="339"/>
      <c r="X38" s="339"/>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v>1</v>
      </c>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5"/>
      <c r="DK38" s="325">
        <v>1</v>
      </c>
      <c r="DL38" s="325"/>
      <c r="DM38" s="325"/>
      <c r="DN38" s="325"/>
      <c r="DO38" s="325"/>
      <c r="DP38" s="325"/>
      <c r="DQ38" s="325"/>
      <c r="DR38" s="325"/>
      <c r="DS38" s="325"/>
      <c r="DT38" s="325"/>
      <c r="DU38" s="325"/>
      <c r="DV38" s="325"/>
      <c r="DW38" s="325"/>
      <c r="DX38" s="325"/>
      <c r="DY38" s="325"/>
      <c r="DZ38" s="325"/>
      <c r="EA38" s="325"/>
      <c r="EB38" s="325"/>
      <c r="EC38" s="325"/>
      <c r="ED38" s="325"/>
      <c r="EE38" s="325"/>
      <c r="EF38" s="325"/>
      <c r="EG38" s="325"/>
      <c r="EH38" s="325"/>
      <c r="EI38" s="325"/>
      <c r="EJ38" s="325"/>
      <c r="EK38" s="325"/>
      <c r="EL38" s="325"/>
      <c r="EM38" s="325"/>
      <c r="EN38" s="325"/>
      <c r="EO38" s="325"/>
      <c r="EP38" s="325"/>
      <c r="EQ38" s="325"/>
      <c r="ER38" s="325"/>
      <c r="ES38" s="325"/>
      <c r="ET38" s="325"/>
      <c r="EU38" s="325"/>
      <c r="EV38" s="325"/>
      <c r="EW38" s="325"/>
      <c r="EX38" s="325"/>
      <c r="EY38" s="325"/>
      <c r="EZ38" s="325"/>
      <c r="FA38" s="325"/>
      <c r="FB38" s="325"/>
      <c r="FC38" s="325"/>
      <c r="FD38" s="325"/>
      <c r="FE38" s="325"/>
      <c r="FF38" s="325"/>
      <c r="FG38" s="325"/>
      <c r="FH38" s="325"/>
      <c r="FI38" s="325"/>
      <c r="FJ38" s="325"/>
      <c r="FK38" s="325"/>
      <c r="FL38" s="325"/>
      <c r="FM38" s="325"/>
      <c r="FN38" s="325"/>
      <c r="FO38" s="325"/>
      <c r="FP38" s="325"/>
      <c r="FQ38" s="325"/>
      <c r="FR38" s="325"/>
      <c r="FS38" s="325"/>
      <c r="FT38" s="325"/>
      <c r="FU38" s="325"/>
      <c r="FV38" s="325"/>
      <c r="FW38" s="325"/>
      <c r="FX38" s="325"/>
      <c r="FY38" s="325"/>
      <c r="FZ38" s="325"/>
      <c r="GA38" s="325"/>
      <c r="GB38" s="325"/>
      <c r="GC38" s="325"/>
      <c r="GD38" s="325"/>
      <c r="GE38" s="325"/>
      <c r="GF38" s="325"/>
      <c r="GG38" s="325"/>
      <c r="GH38" s="325"/>
      <c r="GI38" s="325"/>
      <c r="GJ38" s="325"/>
      <c r="GK38" s="325">
        <v>1</v>
      </c>
      <c r="GL38" s="325"/>
      <c r="GM38" s="325"/>
      <c r="GN38" s="325"/>
      <c r="GO38" s="325"/>
      <c r="GP38" s="325"/>
      <c r="GQ38" s="325"/>
      <c r="GR38" s="325"/>
      <c r="GS38" s="177"/>
    </row>
    <row r="39" spans="1:201" s="131" customFormat="1" ht="45" x14ac:dyDescent="0.25">
      <c r="A39" s="130">
        <v>32</v>
      </c>
      <c r="B39" s="324" t="s">
        <v>433</v>
      </c>
      <c r="C39" s="325"/>
      <c r="D39" s="326"/>
      <c r="E39" s="326"/>
      <c r="F39" s="326"/>
      <c r="G39" s="326"/>
      <c r="H39" s="326"/>
      <c r="I39" s="326"/>
      <c r="J39" s="326"/>
      <c r="K39" s="326"/>
      <c r="L39" s="326"/>
      <c r="M39" s="326"/>
      <c r="N39" s="326"/>
      <c r="O39" s="326"/>
      <c r="P39" s="326"/>
      <c r="Q39" s="326"/>
      <c r="R39" s="326"/>
      <c r="S39" s="326"/>
      <c r="T39" s="326"/>
      <c r="U39" s="326"/>
      <c r="V39" s="339"/>
      <c r="W39" s="339"/>
      <c r="X39" s="339"/>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6"/>
      <c r="CE39" s="326"/>
      <c r="CF39" s="326"/>
      <c r="CG39" s="326"/>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5"/>
      <c r="DK39" s="325"/>
      <c r="DL39" s="325"/>
      <c r="DM39" s="325"/>
      <c r="DN39" s="325"/>
      <c r="DO39" s="325"/>
      <c r="DP39" s="325"/>
      <c r="DQ39" s="325"/>
      <c r="DR39" s="325"/>
      <c r="DS39" s="325"/>
      <c r="DT39" s="325"/>
      <c r="DU39" s="325"/>
      <c r="DV39" s="325"/>
      <c r="DW39" s="325"/>
      <c r="DX39" s="325"/>
      <c r="DY39" s="325"/>
      <c r="DZ39" s="325"/>
      <c r="EA39" s="325"/>
      <c r="EB39" s="325"/>
      <c r="EC39" s="325"/>
      <c r="ED39" s="325"/>
      <c r="EE39" s="325"/>
      <c r="EF39" s="325"/>
      <c r="EG39" s="325"/>
      <c r="EH39" s="325"/>
      <c r="EI39" s="325"/>
      <c r="EJ39" s="325"/>
      <c r="EK39" s="325"/>
      <c r="EL39" s="325">
        <v>1</v>
      </c>
      <c r="EM39" s="325"/>
      <c r="EN39" s="325"/>
      <c r="EO39" s="325"/>
      <c r="EP39" s="325"/>
      <c r="EQ39" s="325"/>
      <c r="ER39" s="325"/>
      <c r="ES39" s="325"/>
      <c r="ET39" s="325"/>
      <c r="EU39" s="325"/>
      <c r="EV39" s="325"/>
      <c r="EW39" s="325"/>
      <c r="EX39" s="325"/>
      <c r="EY39" s="325"/>
      <c r="EZ39" s="325"/>
      <c r="FA39" s="325"/>
      <c r="FB39" s="325"/>
      <c r="FC39" s="325">
        <v>1</v>
      </c>
      <c r="FD39" s="325">
        <v>1</v>
      </c>
      <c r="FE39" s="325"/>
      <c r="FF39" s="325"/>
      <c r="FG39" s="325"/>
      <c r="FH39" s="325"/>
      <c r="FI39" s="325"/>
      <c r="FJ39" s="325"/>
      <c r="FK39" s="325"/>
      <c r="FL39" s="325"/>
      <c r="FM39" s="325"/>
      <c r="FN39" s="325"/>
      <c r="FO39" s="325"/>
      <c r="FP39" s="325"/>
      <c r="FQ39" s="325"/>
      <c r="FR39" s="325"/>
      <c r="FS39" s="325"/>
      <c r="FT39" s="325"/>
      <c r="FU39" s="325"/>
      <c r="FV39" s="325"/>
      <c r="FW39" s="325"/>
      <c r="FX39" s="325"/>
      <c r="FY39" s="325"/>
      <c r="FZ39" s="325"/>
      <c r="GA39" s="325"/>
      <c r="GB39" s="325"/>
      <c r="GC39" s="325"/>
      <c r="GD39" s="325"/>
      <c r="GE39" s="325"/>
      <c r="GF39" s="325"/>
      <c r="GG39" s="325"/>
      <c r="GH39" s="325">
        <v>1</v>
      </c>
      <c r="GI39" s="325"/>
      <c r="GJ39" s="325"/>
      <c r="GK39" s="325">
        <v>1</v>
      </c>
      <c r="GL39" s="325"/>
      <c r="GM39" s="325"/>
      <c r="GN39" s="325"/>
      <c r="GO39" s="325">
        <v>1</v>
      </c>
      <c r="GP39" s="325">
        <v>1</v>
      </c>
      <c r="GQ39" s="325">
        <v>1</v>
      </c>
      <c r="GR39" s="325"/>
      <c r="GS39" s="177"/>
    </row>
    <row r="40" spans="1:201" s="131" customFormat="1" ht="29.25" x14ac:dyDescent="0.2">
      <c r="A40" s="130">
        <v>33</v>
      </c>
      <c r="B40" s="328" t="s">
        <v>530</v>
      </c>
      <c r="C40" s="325"/>
      <c r="D40" s="326"/>
      <c r="E40" s="326"/>
      <c r="F40" s="326"/>
      <c r="G40" s="326"/>
      <c r="H40" s="326"/>
      <c r="I40" s="326"/>
      <c r="J40" s="326"/>
      <c r="K40" s="326"/>
      <c r="L40" s="326"/>
      <c r="M40" s="326"/>
      <c r="N40" s="326"/>
      <c r="O40" s="326"/>
      <c r="P40" s="326"/>
      <c r="Q40" s="326"/>
      <c r="R40" s="326"/>
      <c r="S40" s="326"/>
      <c r="T40" s="326"/>
      <c r="U40" s="326"/>
      <c r="V40" s="339"/>
      <c r="W40" s="339"/>
      <c r="X40" s="339"/>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5">
        <v>1</v>
      </c>
      <c r="DK40" s="325"/>
      <c r="DL40" s="325">
        <v>1</v>
      </c>
      <c r="DM40" s="325">
        <v>1</v>
      </c>
      <c r="DN40" s="325">
        <v>1</v>
      </c>
      <c r="DO40" s="325"/>
      <c r="DP40" s="325"/>
      <c r="DQ40" s="325"/>
      <c r="DR40" s="325"/>
      <c r="DS40" s="325"/>
      <c r="DT40" s="325"/>
      <c r="DU40" s="325"/>
      <c r="DV40" s="325"/>
      <c r="DW40" s="325"/>
      <c r="DX40" s="325"/>
      <c r="DY40" s="325"/>
      <c r="DZ40" s="325"/>
      <c r="EA40" s="325"/>
      <c r="EB40" s="325"/>
      <c r="EC40" s="325"/>
      <c r="ED40" s="325"/>
      <c r="EE40" s="325"/>
      <c r="EF40" s="325"/>
      <c r="EG40" s="325"/>
      <c r="EH40" s="325"/>
      <c r="EI40" s="325"/>
      <c r="EJ40" s="325"/>
      <c r="EK40" s="325"/>
      <c r="EL40" s="325"/>
      <c r="EM40" s="325"/>
      <c r="EN40" s="325"/>
      <c r="EO40" s="325"/>
      <c r="EP40" s="325"/>
      <c r="EQ40" s="325"/>
      <c r="ER40" s="325"/>
      <c r="ES40" s="325"/>
      <c r="ET40" s="325"/>
      <c r="EU40" s="325"/>
      <c r="EV40" s="325"/>
      <c r="EW40" s="325"/>
      <c r="EX40" s="325"/>
      <c r="EY40" s="325"/>
      <c r="EZ40" s="325"/>
      <c r="FA40" s="325"/>
      <c r="FB40" s="325"/>
      <c r="FC40" s="325"/>
      <c r="FD40" s="325"/>
      <c r="FE40" s="325"/>
      <c r="FF40" s="325"/>
      <c r="FG40" s="325"/>
      <c r="FH40" s="325"/>
      <c r="FI40" s="325"/>
      <c r="FJ40" s="325"/>
      <c r="FK40" s="325"/>
      <c r="FL40" s="325"/>
      <c r="FM40" s="325"/>
      <c r="FN40" s="325"/>
      <c r="FO40" s="325"/>
      <c r="FP40" s="325"/>
      <c r="FQ40" s="325"/>
      <c r="FR40" s="325"/>
      <c r="FS40" s="325"/>
      <c r="FT40" s="325"/>
      <c r="FU40" s="325"/>
      <c r="FV40" s="325"/>
      <c r="FW40" s="325"/>
      <c r="FX40" s="325"/>
      <c r="FY40" s="325"/>
      <c r="FZ40" s="325"/>
      <c r="GA40" s="325"/>
      <c r="GB40" s="325"/>
      <c r="GC40" s="325"/>
      <c r="GD40" s="325"/>
      <c r="GE40" s="325"/>
      <c r="GF40" s="325">
        <v>1</v>
      </c>
      <c r="GG40" s="325"/>
      <c r="GH40" s="325"/>
      <c r="GI40" s="325"/>
      <c r="GJ40" s="325"/>
      <c r="GK40" s="325">
        <v>1</v>
      </c>
      <c r="GL40" s="325"/>
      <c r="GM40" s="325"/>
      <c r="GN40" s="325"/>
      <c r="GO40" s="325"/>
      <c r="GP40" s="325"/>
      <c r="GQ40" s="325"/>
      <c r="GR40" s="325">
        <v>1</v>
      </c>
      <c r="GS40" s="177"/>
    </row>
    <row r="41" spans="1:201" s="131" customFormat="1" ht="29.25" x14ac:dyDescent="0.2">
      <c r="A41" s="130">
        <v>34</v>
      </c>
      <c r="B41" s="328" t="s">
        <v>531</v>
      </c>
      <c r="C41" s="325"/>
      <c r="D41" s="326"/>
      <c r="E41" s="326"/>
      <c r="F41" s="326"/>
      <c r="G41" s="326"/>
      <c r="H41" s="326"/>
      <c r="I41" s="326"/>
      <c r="J41" s="326"/>
      <c r="K41" s="326"/>
      <c r="L41" s="326"/>
      <c r="M41" s="326"/>
      <c r="N41" s="326"/>
      <c r="O41" s="326"/>
      <c r="P41" s="326"/>
      <c r="Q41" s="326"/>
      <c r="R41" s="326"/>
      <c r="S41" s="326"/>
      <c r="T41" s="326"/>
      <c r="U41" s="326"/>
      <c r="V41" s="339"/>
      <c r="W41" s="339"/>
      <c r="X41" s="339"/>
      <c r="Y41" s="326"/>
      <c r="Z41" s="326"/>
      <c r="AA41" s="326"/>
      <c r="AB41" s="326"/>
      <c r="AC41" s="326"/>
      <c r="AD41" s="326"/>
      <c r="AE41" s="326"/>
      <c r="AF41" s="326"/>
      <c r="AG41" s="326"/>
      <c r="AH41" s="326"/>
      <c r="AI41" s="326"/>
      <c r="AJ41" s="326"/>
      <c r="AK41" s="326"/>
      <c r="AL41" s="326"/>
      <c r="AM41" s="326"/>
      <c r="AN41" s="326">
        <v>1</v>
      </c>
      <c r="AO41" s="326">
        <v>1</v>
      </c>
      <c r="AP41" s="326">
        <v>1</v>
      </c>
      <c r="AQ41" s="326"/>
      <c r="AR41" s="326"/>
      <c r="AS41" s="326"/>
      <c r="AT41" s="326"/>
      <c r="AU41" s="326"/>
      <c r="AV41" s="326"/>
      <c r="AW41" s="326"/>
      <c r="AX41" s="326"/>
      <c r="AY41" s="326"/>
      <c r="AZ41" s="326"/>
      <c r="BA41" s="326"/>
      <c r="BB41" s="326"/>
      <c r="BC41" s="326"/>
      <c r="BD41" s="326"/>
      <c r="BE41" s="326">
        <v>1</v>
      </c>
      <c r="BF41" s="326"/>
      <c r="BG41" s="326"/>
      <c r="BH41" s="326"/>
      <c r="BI41" s="326"/>
      <c r="BJ41" s="326">
        <v>1</v>
      </c>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7"/>
      <c r="DE41" s="327"/>
      <c r="DF41" s="327"/>
      <c r="DG41" s="327"/>
      <c r="DH41" s="327"/>
      <c r="DI41" s="327"/>
      <c r="DJ41" s="325"/>
      <c r="DK41" s="325"/>
      <c r="DL41" s="325"/>
      <c r="DM41" s="325"/>
      <c r="DN41" s="325"/>
      <c r="DO41" s="325"/>
      <c r="DP41" s="325"/>
      <c r="DQ41" s="325"/>
      <c r="DR41" s="325"/>
      <c r="DS41" s="325"/>
      <c r="DT41" s="325"/>
      <c r="DU41" s="325"/>
      <c r="DV41" s="325"/>
      <c r="DW41" s="325"/>
      <c r="DX41" s="325"/>
      <c r="DY41" s="325"/>
      <c r="DZ41" s="325"/>
      <c r="EA41" s="325"/>
      <c r="EB41" s="325"/>
      <c r="EC41" s="325"/>
      <c r="ED41" s="325"/>
      <c r="EE41" s="325"/>
      <c r="EF41" s="325">
        <v>1</v>
      </c>
      <c r="EG41" s="325">
        <v>1</v>
      </c>
      <c r="EH41" s="325">
        <v>1</v>
      </c>
      <c r="EI41" s="325"/>
      <c r="EJ41" s="325"/>
      <c r="EK41" s="325"/>
      <c r="EL41" s="325"/>
      <c r="EM41" s="325"/>
      <c r="EN41" s="325">
        <v>1</v>
      </c>
      <c r="EO41" s="325"/>
      <c r="EP41" s="325"/>
      <c r="EQ41" s="325"/>
      <c r="ER41" s="325">
        <v>1</v>
      </c>
      <c r="ES41" s="325">
        <v>1</v>
      </c>
      <c r="ET41" s="325"/>
      <c r="EU41" s="325"/>
      <c r="EV41" s="325"/>
      <c r="EW41" s="325"/>
      <c r="EX41" s="325"/>
      <c r="EY41" s="325"/>
      <c r="EZ41" s="325"/>
      <c r="FA41" s="325"/>
      <c r="FB41" s="325"/>
      <c r="FC41" s="325"/>
      <c r="FD41" s="325"/>
      <c r="FE41" s="325"/>
      <c r="FF41" s="325"/>
      <c r="FG41" s="325"/>
      <c r="FH41" s="325"/>
      <c r="FI41" s="325"/>
      <c r="FJ41" s="325"/>
      <c r="FK41" s="325"/>
      <c r="FL41" s="325"/>
      <c r="FM41" s="325"/>
      <c r="FN41" s="325"/>
      <c r="FO41" s="325"/>
      <c r="FP41" s="325"/>
      <c r="FQ41" s="325"/>
      <c r="FR41" s="325"/>
      <c r="FS41" s="325"/>
      <c r="FT41" s="325"/>
      <c r="FU41" s="325"/>
      <c r="FV41" s="325"/>
      <c r="FW41" s="325"/>
      <c r="FX41" s="325"/>
      <c r="FY41" s="325"/>
      <c r="FZ41" s="325">
        <v>1</v>
      </c>
      <c r="GA41" s="325"/>
      <c r="GB41" s="325"/>
      <c r="GC41" s="325"/>
      <c r="GD41" s="325"/>
      <c r="GE41" s="325"/>
      <c r="GF41" s="325"/>
      <c r="GG41" s="325"/>
      <c r="GH41" s="325"/>
      <c r="GI41" s="325"/>
      <c r="GJ41" s="325"/>
      <c r="GK41" s="325"/>
      <c r="GL41" s="325"/>
      <c r="GM41" s="325"/>
      <c r="GN41" s="325"/>
      <c r="GO41" s="325"/>
      <c r="GP41" s="325"/>
      <c r="GQ41" s="325"/>
      <c r="GR41" s="325"/>
      <c r="GS41" s="177"/>
    </row>
    <row r="42" spans="1:201" s="131" customFormat="1" ht="30" x14ac:dyDescent="0.25">
      <c r="A42" s="130">
        <v>35</v>
      </c>
      <c r="B42" s="328" t="s">
        <v>197</v>
      </c>
      <c r="C42" s="325"/>
      <c r="D42" s="326"/>
      <c r="E42" s="326"/>
      <c r="F42" s="326"/>
      <c r="G42" s="326"/>
      <c r="H42" s="326"/>
      <c r="I42" s="326"/>
      <c r="J42" s="326"/>
      <c r="K42" s="326"/>
      <c r="L42" s="326"/>
      <c r="M42" s="326"/>
      <c r="N42" s="326"/>
      <c r="O42" s="326"/>
      <c r="P42" s="326"/>
      <c r="Q42" s="326"/>
      <c r="R42" s="326"/>
      <c r="S42" s="326"/>
      <c r="T42" s="326"/>
      <c r="U42" s="326"/>
      <c r="V42" s="339"/>
      <c r="W42" s="339"/>
      <c r="X42" s="339"/>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v>1</v>
      </c>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327"/>
      <c r="DE42" s="327"/>
      <c r="DF42" s="327"/>
      <c r="DG42" s="327"/>
      <c r="DH42" s="327"/>
      <c r="DI42" s="327"/>
      <c r="DJ42" s="325"/>
      <c r="DK42" s="325"/>
      <c r="DL42" s="325"/>
      <c r="DM42" s="325"/>
      <c r="DN42" s="325"/>
      <c r="DO42" s="325"/>
      <c r="DP42" s="325"/>
      <c r="DQ42" s="325"/>
      <c r="DR42" s="325"/>
      <c r="DS42" s="325"/>
      <c r="DT42" s="325"/>
      <c r="DU42" s="325"/>
      <c r="DV42" s="325"/>
      <c r="DW42" s="325"/>
      <c r="DX42" s="325"/>
      <c r="DY42" s="325"/>
      <c r="DZ42" s="325"/>
      <c r="EA42" s="325"/>
      <c r="EB42" s="325"/>
      <c r="EC42" s="325"/>
      <c r="ED42" s="325"/>
      <c r="EE42" s="325"/>
      <c r="EF42" s="325">
        <v>1</v>
      </c>
      <c r="EG42" s="325">
        <v>1</v>
      </c>
      <c r="EH42" s="325">
        <v>1</v>
      </c>
      <c r="EI42" s="325"/>
      <c r="EJ42" s="325"/>
      <c r="EK42" s="325"/>
      <c r="EL42" s="325">
        <v>1</v>
      </c>
      <c r="EM42" s="325"/>
      <c r="EN42" s="325"/>
      <c r="EO42" s="325"/>
      <c r="EP42" s="325"/>
      <c r="EQ42" s="325"/>
      <c r="ER42" s="325"/>
      <c r="ES42" s="325"/>
      <c r="ET42" s="325"/>
      <c r="EU42" s="325"/>
      <c r="EV42" s="325"/>
      <c r="EW42" s="325"/>
      <c r="EX42" s="325"/>
      <c r="EY42" s="325"/>
      <c r="EZ42" s="325"/>
      <c r="FA42" s="325"/>
      <c r="FB42" s="325"/>
      <c r="FC42" s="325"/>
      <c r="FD42" s="325"/>
      <c r="FE42" s="325"/>
      <c r="FF42" s="325"/>
      <c r="FG42" s="325"/>
      <c r="FH42" s="325"/>
      <c r="FI42" s="325"/>
      <c r="FJ42" s="325"/>
      <c r="FK42" s="325"/>
      <c r="FL42" s="325"/>
      <c r="FM42" s="325"/>
      <c r="FN42" s="325"/>
      <c r="FO42" s="325"/>
      <c r="FP42" s="325"/>
      <c r="FQ42" s="325"/>
      <c r="FR42" s="325"/>
      <c r="FS42" s="325">
        <v>1</v>
      </c>
      <c r="FT42" s="325">
        <v>1</v>
      </c>
      <c r="FU42" s="325">
        <v>1</v>
      </c>
      <c r="FV42" s="325"/>
      <c r="FW42" s="325"/>
      <c r="FX42" s="325"/>
      <c r="FY42" s="325"/>
      <c r="FZ42" s="325"/>
      <c r="GA42" s="325"/>
      <c r="GB42" s="325"/>
      <c r="GC42" s="325"/>
      <c r="GD42" s="325"/>
      <c r="GE42" s="325"/>
      <c r="GF42" s="325"/>
      <c r="GG42" s="325"/>
      <c r="GH42" s="325"/>
      <c r="GI42" s="325"/>
      <c r="GJ42" s="325"/>
      <c r="GK42" s="325"/>
      <c r="GL42" s="325"/>
      <c r="GM42" s="325"/>
      <c r="GN42" s="325"/>
      <c r="GO42" s="325"/>
      <c r="GP42" s="325"/>
      <c r="GQ42" s="325"/>
      <c r="GR42" s="325"/>
      <c r="GS42" s="177"/>
    </row>
    <row r="43" spans="1:201" s="131" customFormat="1" ht="34.5" customHeight="1" x14ac:dyDescent="0.25">
      <c r="A43" s="130">
        <v>36</v>
      </c>
      <c r="B43" s="328" t="s">
        <v>199</v>
      </c>
      <c r="C43" s="325"/>
      <c r="D43" s="326"/>
      <c r="E43" s="326"/>
      <c r="F43" s="326"/>
      <c r="G43" s="326"/>
      <c r="H43" s="326"/>
      <c r="I43" s="326"/>
      <c r="J43" s="326"/>
      <c r="K43" s="326"/>
      <c r="L43" s="326"/>
      <c r="M43" s="326"/>
      <c r="N43" s="326"/>
      <c r="O43" s="326"/>
      <c r="P43" s="326"/>
      <c r="Q43" s="326"/>
      <c r="R43" s="326"/>
      <c r="S43" s="326">
        <v>1</v>
      </c>
      <c r="T43" s="326">
        <v>1</v>
      </c>
      <c r="U43" s="326">
        <v>1</v>
      </c>
      <c r="V43" s="339">
        <v>1</v>
      </c>
      <c r="W43" s="339">
        <v>1</v>
      </c>
      <c r="X43" s="339">
        <v>1</v>
      </c>
      <c r="Y43" s="326">
        <v>1</v>
      </c>
      <c r="Z43" s="326">
        <v>1</v>
      </c>
      <c r="AA43" s="326">
        <v>1</v>
      </c>
      <c r="AB43" s="326">
        <v>1</v>
      </c>
      <c r="AC43" s="326">
        <v>1</v>
      </c>
      <c r="AD43" s="326">
        <v>1</v>
      </c>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327"/>
      <c r="DE43" s="327"/>
      <c r="DF43" s="327"/>
      <c r="DG43" s="327"/>
      <c r="DH43" s="327"/>
      <c r="DI43" s="327"/>
      <c r="DJ43" s="325"/>
      <c r="DK43" s="325"/>
      <c r="DL43" s="325"/>
      <c r="DM43" s="325"/>
      <c r="DN43" s="325"/>
      <c r="DO43" s="325"/>
      <c r="DP43" s="325"/>
      <c r="DQ43" s="325"/>
      <c r="DR43" s="325"/>
      <c r="DS43" s="325"/>
      <c r="DT43" s="325"/>
      <c r="DU43" s="325"/>
      <c r="DV43" s="325"/>
      <c r="DW43" s="325"/>
      <c r="DX43" s="325"/>
      <c r="DY43" s="325"/>
      <c r="DZ43" s="325"/>
      <c r="EA43" s="325"/>
      <c r="EB43" s="325"/>
      <c r="EC43" s="325"/>
      <c r="ED43" s="325"/>
      <c r="EE43" s="325"/>
      <c r="EF43" s="325"/>
      <c r="EG43" s="325"/>
      <c r="EH43" s="325"/>
      <c r="EI43" s="325"/>
      <c r="EJ43" s="325"/>
      <c r="EK43" s="325"/>
      <c r="EL43" s="325"/>
      <c r="EM43" s="325"/>
      <c r="EN43" s="325"/>
      <c r="EO43" s="325"/>
      <c r="EP43" s="325"/>
      <c r="EQ43" s="325"/>
      <c r="ER43" s="325"/>
      <c r="ES43" s="325"/>
      <c r="ET43" s="325"/>
      <c r="EU43" s="325"/>
      <c r="EV43" s="325"/>
      <c r="EW43" s="325"/>
      <c r="EX43" s="325"/>
      <c r="EY43" s="325">
        <v>1</v>
      </c>
      <c r="EZ43" s="325">
        <v>1</v>
      </c>
      <c r="FA43" s="325">
        <v>1</v>
      </c>
      <c r="FB43" s="325"/>
      <c r="FC43" s="325"/>
      <c r="FD43" s="325"/>
      <c r="FE43" s="325"/>
      <c r="FF43" s="325"/>
      <c r="FG43" s="325"/>
      <c r="FH43" s="325"/>
      <c r="FI43" s="325"/>
      <c r="FJ43" s="325"/>
      <c r="FK43" s="325"/>
      <c r="FL43" s="325"/>
      <c r="FM43" s="325"/>
      <c r="FN43" s="325"/>
      <c r="FO43" s="325"/>
      <c r="FP43" s="325"/>
      <c r="FQ43" s="325"/>
      <c r="FR43" s="325"/>
      <c r="FS43" s="325"/>
      <c r="FT43" s="325"/>
      <c r="FU43" s="325"/>
      <c r="FV43" s="325">
        <v>1</v>
      </c>
      <c r="FW43" s="325">
        <v>1</v>
      </c>
      <c r="FX43" s="325">
        <v>1</v>
      </c>
      <c r="FY43" s="325"/>
      <c r="FZ43" s="325"/>
      <c r="GA43" s="325">
        <v>1</v>
      </c>
      <c r="GB43" s="325">
        <v>1</v>
      </c>
      <c r="GC43" s="325">
        <v>1</v>
      </c>
      <c r="GD43" s="325">
        <v>1</v>
      </c>
      <c r="GE43" s="325"/>
      <c r="GF43" s="325"/>
      <c r="GG43" s="325"/>
      <c r="GH43" s="325"/>
      <c r="GI43" s="325"/>
      <c r="GJ43" s="325"/>
      <c r="GK43" s="325"/>
      <c r="GL43" s="325"/>
      <c r="GM43" s="325"/>
      <c r="GN43" s="325"/>
      <c r="GO43" s="325"/>
      <c r="GP43" s="325"/>
      <c r="GQ43" s="325"/>
      <c r="GR43" s="325"/>
      <c r="GS43" s="177"/>
    </row>
    <row r="44" spans="1:201" s="131" customFormat="1" ht="120" x14ac:dyDescent="0.25">
      <c r="A44" s="130">
        <v>37</v>
      </c>
      <c r="B44" s="324" t="s">
        <v>410</v>
      </c>
      <c r="C44" s="325"/>
      <c r="D44" s="326"/>
      <c r="E44" s="326"/>
      <c r="F44" s="326"/>
      <c r="G44" s="326"/>
      <c r="H44" s="326"/>
      <c r="I44" s="326"/>
      <c r="J44" s="326"/>
      <c r="K44" s="326"/>
      <c r="L44" s="326"/>
      <c r="M44" s="326"/>
      <c r="N44" s="326"/>
      <c r="O44" s="326"/>
      <c r="P44" s="326"/>
      <c r="Q44" s="326"/>
      <c r="R44" s="326"/>
      <c r="S44" s="326"/>
      <c r="T44" s="326"/>
      <c r="U44" s="326"/>
      <c r="V44" s="339"/>
      <c r="W44" s="339"/>
      <c r="X44" s="339"/>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v>1</v>
      </c>
      <c r="BJ44" s="326"/>
      <c r="BK44" s="326">
        <v>1</v>
      </c>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5"/>
      <c r="DK44" s="325"/>
      <c r="DL44" s="325"/>
      <c r="DM44" s="325"/>
      <c r="DN44" s="325">
        <v>1</v>
      </c>
      <c r="DO44" s="325"/>
      <c r="DP44" s="325"/>
      <c r="DQ44" s="325"/>
      <c r="DR44" s="325"/>
      <c r="DS44" s="325"/>
      <c r="DT44" s="325"/>
      <c r="DU44" s="325"/>
      <c r="DV44" s="325"/>
      <c r="DW44" s="325"/>
      <c r="DX44" s="325"/>
      <c r="DY44" s="325"/>
      <c r="DZ44" s="325">
        <v>1</v>
      </c>
      <c r="EA44" s="325">
        <v>1</v>
      </c>
      <c r="EB44" s="325">
        <v>1</v>
      </c>
      <c r="EC44" s="325"/>
      <c r="ED44" s="325"/>
      <c r="EE44" s="325"/>
      <c r="EF44" s="325"/>
      <c r="EG44" s="325"/>
      <c r="EH44" s="325"/>
      <c r="EI44" s="325">
        <v>1</v>
      </c>
      <c r="EJ44" s="325">
        <v>1</v>
      </c>
      <c r="EK44" s="325"/>
      <c r="EL44" s="325"/>
      <c r="EM44" s="325"/>
      <c r="EN44" s="325"/>
      <c r="EO44" s="325"/>
      <c r="EP44" s="325"/>
      <c r="EQ44" s="325">
        <v>1</v>
      </c>
      <c r="ER44" s="325"/>
      <c r="ES44" s="325"/>
      <c r="ET44" s="325"/>
      <c r="EU44" s="325"/>
      <c r="EV44" s="325"/>
      <c r="EW44" s="325"/>
      <c r="EX44" s="325"/>
      <c r="EY44" s="325"/>
      <c r="EZ44" s="325"/>
      <c r="FA44" s="325"/>
      <c r="FB44" s="325"/>
      <c r="FC44" s="325"/>
      <c r="FD44" s="325"/>
      <c r="FE44" s="325"/>
      <c r="FF44" s="325"/>
      <c r="FG44" s="325"/>
      <c r="FH44" s="325"/>
      <c r="FI44" s="325">
        <v>1</v>
      </c>
      <c r="FJ44" s="325"/>
      <c r="FK44" s="325"/>
      <c r="FL44" s="325">
        <v>1</v>
      </c>
      <c r="FM44" s="325"/>
      <c r="FN44" s="325"/>
      <c r="FO44" s="325"/>
      <c r="FP44" s="325"/>
      <c r="FQ44" s="325"/>
      <c r="FR44" s="325"/>
      <c r="FS44" s="325">
        <v>1</v>
      </c>
      <c r="FT44" s="325"/>
      <c r="FU44" s="325"/>
      <c r="FV44" s="325">
        <v>1</v>
      </c>
      <c r="FW44" s="325">
        <v>1</v>
      </c>
      <c r="FX44" s="325">
        <v>1</v>
      </c>
      <c r="FY44" s="325"/>
      <c r="FZ44" s="325"/>
      <c r="GA44" s="325"/>
      <c r="GB44" s="325"/>
      <c r="GC44" s="325"/>
      <c r="GD44" s="325"/>
      <c r="GE44" s="325"/>
      <c r="GF44" s="325"/>
      <c r="GG44" s="325"/>
      <c r="GH44" s="325"/>
      <c r="GI44" s="325"/>
      <c r="GJ44" s="325"/>
      <c r="GK44" s="325"/>
      <c r="GL44" s="325"/>
      <c r="GM44" s="325"/>
      <c r="GN44" s="325"/>
      <c r="GO44" s="325"/>
      <c r="GP44" s="325"/>
      <c r="GQ44" s="325"/>
      <c r="GR44" s="325"/>
      <c r="GS44" s="177"/>
    </row>
    <row r="45" spans="1:201" s="131" customFormat="1" ht="105" x14ac:dyDescent="0.25">
      <c r="A45" s="130">
        <v>38</v>
      </c>
      <c r="B45" s="324" t="s">
        <v>409</v>
      </c>
      <c r="C45" s="325"/>
      <c r="D45" s="326"/>
      <c r="E45" s="326"/>
      <c r="F45" s="326"/>
      <c r="G45" s="326"/>
      <c r="H45" s="326"/>
      <c r="I45" s="326"/>
      <c r="J45" s="326"/>
      <c r="K45" s="326"/>
      <c r="L45" s="326"/>
      <c r="M45" s="326"/>
      <c r="N45" s="326"/>
      <c r="O45" s="326"/>
      <c r="P45" s="326"/>
      <c r="Q45" s="326"/>
      <c r="R45" s="326"/>
      <c r="S45" s="326"/>
      <c r="T45" s="326"/>
      <c r="U45" s="326"/>
      <c r="V45" s="339"/>
      <c r="W45" s="339"/>
      <c r="X45" s="339"/>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v>1</v>
      </c>
      <c r="BQ45" s="326"/>
      <c r="BR45" s="326"/>
      <c r="BS45" s="326"/>
      <c r="BT45" s="326"/>
      <c r="BU45" s="326"/>
      <c r="BV45" s="326"/>
      <c r="BW45" s="326"/>
      <c r="BX45" s="327"/>
      <c r="BY45" s="327"/>
      <c r="BZ45" s="327"/>
      <c r="CA45" s="327"/>
      <c r="CB45" s="327"/>
      <c r="CC45" s="327"/>
      <c r="CD45" s="327"/>
      <c r="CE45" s="327"/>
      <c r="CF45" s="327"/>
      <c r="CG45" s="326"/>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5"/>
      <c r="DK45" s="325"/>
      <c r="DL45" s="325"/>
      <c r="DM45" s="325"/>
      <c r="DN45" s="325"/>
      <c r="DO45" s="325"/>
      <c r="DP45" s="325"/>
      <c r="DQ45" s="325"/>
      <c r="DR45" s="325"/>
      <c r="DS45" s="325"/>
      <c r="DT45" s="325"/>
      <c r="DU45" s="325"/>
      <c r="DV45" s="325"/>
      <c r="DW45" s="325"/>
      <c r="DX45" s="325"/>
      <c r="DY45" s="325"/>
      <c r="DZ45" s="325"/>
      <c r="EA45" s="325"/>
      <c r="EB45" s="325"/>
      <c r="EC45" s="325"/>
      <c r="ED45" s="325"/>
      <c r="EE45" s="325"/>
      <c r="EF45" s="325"/>
      <c r="EG45" s="325"/>
      <c r="EH45" s="325"/>
      <c r="EI45" s="325"/>
      <c r="EJ45" s="325"/>
      <c r="EK45" s="325"/>
      <c r="EL45" s="325"/>
      <c r="EM45" s="325"/>
      <c r="EN45" s="325">
        <v>1</v>
      </c>
      <c r="EO45" s="325">
        <v>1</v>
      </c>
      <c r="EP45" s="325"/>
      <c r="EQ45" s="325"/>
      <c r="ER45" s="325"/>
      <c r="ES45" s="325"/>
      <c r="ET45" s="325"/>
      <c r="EU45" s="325"/>
      <c r="EV45" s="325"/>
      <c r="EW45" s="325"/>
      <c r="EX45" s="325"/>
      <c r="EY45" s="325"/>
      <c r="EZ45" s="325"/>
      <c r="FA45" s="325"/>
      <c r="FB45" s="325"/>
      <c r="FC45" s="325"/>
      <c r="FD45" s="325"/>
      <c r="FE45" s="325"/>
      <c r="FF45" s="325"/>
      <c r="FG45" s="325"/>
      <c r="FH45" s="325"/>
      <c r="FI45" s="325">
        <v>1</v>
      </c>
      <c r="FJ45" s="325">
        <v>1</v>
      </c>
      <c r="FK45" s="325">
        <v>1</v>
      </c>
      <c r="FL45" s="325"/>
      <c r="FM45" s="325">
        <v>1</v>
      </c>
      <c r="FN45" s="325">
        <v>1</v>
      </c>
      <c r="FO45" s="325"/>
      <c r="FP45" s="325"/>
      <c r="FQ45" s="325"/>
      <c r="FR45" s="325"/>
      <c r="FS45" s="325"/>
      <c r="FT45" s="325"/>
      <c r="FU45" s="325"/>
      <c r="FV45" s="325"/>
      <c r="FW45" s="325"/>
      <c r="FX45" s="325"/>
      <c r="FY45" s="325"/>
      <c r="FZ45" s="325"/>
      <c r="GA45" s="325"/>
      <c r="GB45" s="325"/>
      <c r="GC45" s="325"/>
      <c r="GD45" s="325"/>
      <c r="GE45" s="325"/>
      <c r="GF45" s="325"/>
      <c r="GG45" s="325"/>
      <c r="GH45" s="325"/>
      <c r="GI45" s="325"/>
      <c r="GJ45" s="325"/>
      <c r="GK45" s="325"/>
      <c r="GL45" s="325"/>
      <c r="GM45" s="325"/>
      <c r="GN45" s="325"/>
      <c r="GO45" s="325"/>
      <c r="GP45" s="325"/>
      <c r="GQ45" s="325"/>
      <c r="GR45" s="325">
        <v>1</v>
      </c>
      <c r="GS45" s="177"/>
    </row>
    <row r="46" spans="1:201" s="131" customFormat="1" ht="105" x14ac:dyDescent="0.25">
      <c r="A46" s="130">
        <v>39</v>
      </c>
      <c r="B46" s="358" t="s">
        <v>411</v>
      </c>
      <c r="C46" s="325"/>
      <c r="D46" s="326"/>
      <c r="E46" s="326"/>
      <c r="F46" s="326"/>
      <c r="G46" s="326"/>
      <c r="H46" s="326"/>
      <c r="I46" s="326"/>
      <c r="J46" s="326"/>
      <c r="K46" s="326"/>
      <c r="L46" s="326"/>
      <c r="M46" s="326"/>
      <c r="N46" s="326"/>
      <c r="O46" s="326"/>
      <c r="P46" s="326"/>
      <c r="Q46" s="326"/>
      <c r="R46" s="326"/>
      <c r="S46" s="326"/>
      <c r="T46" s="326"/>
      <c r="U46" s="326"/>
      <c r="V46" s="339"/>
      <c r="W46" s="339"/>
      <c r="X46" s="339"/>
      <c r="Y46" s="326"/>
      <c r="Z46" s="326"/>
      <c r="AA46" s="326"/>
      <c r="AB46" s="326"/>
      <c r="AC46" s="326">
        <v>1</v>
      </c>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5"/>
      <c r="DK46" s="325"/>
      <c r="DL46" s="325"/>
      <c r="DM46" s="325"/>
      <c r="DN46" s="325"/>
      <c r="DO46" s="325"/>
      <c r="DP46" s="325"/>
      <c r="DQ46" s="325"/>
      <c r="DR46" s="325"/>
      <c r="DS46" s="325"/>
      <c r="DT46" s="325"/>
      <c r="DU46" s="325"/>
      <c r="DV46" s="325"/>
      <c r="DW46" s="325"/>
      <c r="DX46" s="325"/>
      <c r="DY46" s="325"/>
      <c r="DZ46" s="325"/>
      <c r="EA46" s="325"/>
      <c r="EB46" s="325"/>
      <c r="EC46" s="325"/>
      <c r="ED46" s="325"/>
      <c r="EE46" s="325"/>
      <c r="EF46" s="325"/>
      <c r="EG46" s="325"/>
      <c r="EH46" s="325"/>
      <c r="EI46" s="325"/>
      <c r="EJ46" s="325"/>
      <c r="EK46" s="325"/>
      <c r="EL46" s="325"/>
      <c r="EM46" s="325"/>
      <c r="EN46" s="325"/>
      <c r="EO46" s="325"/>
      <c r="EP46" s="325"/>
      <c r="EQ46" s="325"/>
      <c r="ER46" s="325"/>
      <c r="ES46" s="325"/>
      <c r="ET46" s="325"/>
      <c r="EU46" s="325"/>
      <c r="EV46" s="325"/>
      <c r="EW46" s="325"/>
      <c r="EX46" s="325"/>
      <c r="EY46" s="325"/>
      <c r="EZ46" s="325">
        <v>1</v>
      </c>
      <c r="FA46" s="325">
        <v>1</v>
      </c>
      <c r="FB46" s="325"/>
      <c r="FC46" s="325"/>
      <c r="FD46" s="325"/>
      <c r="FE46" s="325"/>
      <c r="FF46" s="325"/>
      <c r="FG46" s="325"/>
      <c r="FH46" s="325">
        <v>1</v>
      </c>
      <c r="FI46" s="325"/>
      <c r="FJ46" s="325"/>
      <c r="FK46" s="325"/>
      <c r="FL46" s="325"/>
      <c r="FM46" s="325"/>
      <c r="FN46" s="325"/>
      <c r="FO46" s="325"/>
      <c r="FP46" s="325"/>
      <c r="FQ46" s="325"/>
      <c r="FR46" s="325"/>
      <c r="FS46" s="325"/>
      <c r="FT46" s="325"/>
      <c r="FU46" s="325"/>
      <c r="FV46" s="325"/>
      <c r="FW46" s="325"/>
      <c r="FX46" s="325"/>
      <c r="FY46" s="325"/>
      <c r="FZ46" s="325"/>
      <c r="GA46" s="325"/>
      <c r="GB46" s="325"/>
      <c r="GC46" s="325"/>
      <c r="GD46" s="325"/>
      <c r="GE46" s="325"/>
      <c r="GF46" s="325"/>
      <c r="GG46" s="325"/>
      <c r="GH46" s="325"/>
      <c r="GI46" s="325">
        <v>1</v>
      </c>
      <c r="GJ46" s="325"/>
      <c r="GK46" s="325">
        <v>1</v>
      </c>
      <c r="GL46" s="325"/>
      <c r="GM46" s="325"/>
      <c r="GN46" s="325"/>
      <c r="GO46" s="325"/>
      <c r="GP46" s="325"/>
      <c r="GQ46" s="325"/>
      <c r="GR46" s="325"/>
      <c r="GS46" s="177"/>
    </row>
    <row r="47" spans="1:201" s="131" customFormat="1" ht="99" x14ac:dyDescent="0.25">
      <c r="A47" s="130">
        <v>40</v>
      </c>
      <c r="B47" s="329" t="s">
        <v>416</v>
      </c>
      <c r="C47" s="325"/>
      <c r="D47" s="326"/>
      <c r="E47" s="326"/>
      <c r="F47" s="326"/>
      <c r="G47" s="326"/>
      <c r="H47" s="326"/>
      <c r="I47" s="326"/>
      <c r="J47" s="326"/>
      <c r="K47" s="326"/>
      <c r="L47" s="326"/>
      <c r="M47" s="326"/>
      <c r="N47" s="326"/>
      <c r="O47" s="326"/>
      <c r="P47" s="326"/>
      <c r="Q47" s="326"/>
      <c r="R47" s="326"/>
      <c r="S47" s="326"/>
      <c r="T47" s="326"/>
      <c r="U47" s="326"/>
      <c r="V47" s="339"/>
      <c r="W47" s="339"/>
      <c r="X47" s="339"/>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v>1</v>
      </c>
      <c r="BN47" s="326"/>
      <c r="BO47" s="326"/>
      <c r="BP47" s="326"/>
      <c r="BQ47" s="326"/>
      <c r="BR47" s="326"/>
      <c r="BS47" s="326"/>
      <c r="BT47" s="326"/>
      <c r="BU47" s="326"/>
      <c r="BV47" s="326"/>
      <c r="BW47" s="326"/>
      <c r="BX47" s="326"/>
      <c r="BY47" s="326"/>
      <c r="BZ47" s="326"/>
      <c r="CA47" s="326"/>
      <c r="CB47" s="326"/>
      <c r="CC47" s="326"/>
      <c r="CD47" s="326"/>
      <c r="CE47" s="326"/>
      <c r="CF47" s="326"/>
      <c r="CG47" s="326"/>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5"/>
      <c r="DK47" s="325"/>
      <c r="DL47" s="325"/>
      <c r="DM47" s="325"/>
      <c r="DN47" s="325"/>
      <c r="DO47" s="325"/>
      <c r="DP47" s="325"/>
      <c r="DQ47" s="325"/>
      <c r="DR47" s="325"/>
      <c r="DS47" s="325"/>
      <c r="DT47" s="325"/>
      <c r="DU47" s="325"/>
      <c r="DV47" s="325"/>
      <c r="DW47" s="325"/>
      <c r="DX47" s="325"/>
      <c r="DY47" s="325"/>
      <c r="DZ47" s="325"/>
      <c r="EA47" s="325"/>
      <c r="EB47" s="325"/>
      <c r="EC47" s="325"/>
      <c r="ED47" s="325"/>
      <c r="EE47" s="325"/>
      <c r="EF47" s="325"/>
      <c r="EG47" s="325"/>
      <c r="EH47" s="325"/>
      <c r="EI47" s="325"/>
      <c r="EJ47" s="325"/>
      <c r="EK47" s="325"/>
      <c r="EL47" s="325"/>
      <c r="EM47" s="325"/>
      <c r="EN47" s="325"/>
      <c r="EO47" s="325"/>
      <c r="EP47" s="325"/>
      <c r="EQ47" s="325"/>
      <c r="ER47" s="325"/>
      <c r="ES47" s="325"/>
      <c r="ET47" s="325"/>
      <c r="EU47" s="325"/>
      <c r="EV47" s="325"/>
      <c r="EW47" s="325"/>
      <c r="EX47" s="325"/>
      <c r="EY47" s="325"/>
      <c r="EZ47" s="325"/>
      <c r="FA47" s="325"/>
      <c r="FB47" s="325"/>
      <c r="FC47" s="325"/>
      <c r="FD47" s="325"/>
      <c r="FE47" s="325"/>
      <c r="FF47" s="325"/>
      <c r="FG47" s="325"/>
      <c r="FH47" s="325"/>
      <c r="FI47" s="325"/>
      <c r="FJ47" s="325"/>
      <c r="FK47" s="325"/>
      <c r="FL47" s="325"/>
      <c r="FM47" s="325"/>
      <c r="FN47" s="325"/>
      <c r="FO47" s="325"/>
      <c r="FP47" s="325"/>
      <c r="FQ47" s="325"/>
      <c r="FR47" s="325"/>
      <c r="FS47" s="325"/>
      <c r="FT47" s="325"/>
      <c r="FU47" s="325"/>
      <c r="FV47" s="325"/>
      <c r="FW47" s="325"/>
      <c r="FX47" s="325"/>
      <c r="FY47" s="325"/>
      <c r="FZ47" s="325"/>
      <c r="GA47" s="325"/>
      <c r="GB47" s="325"/>
      <c r="GC47" s="325"/>
      <c r="GD47" s="325"/>
      <c r="GE47" s="325"/>
      <c r="GF47" s="325"/>
      <c r="GG47" s="325"/>
      <c r="GH47" s="325"/>
      <c r="GI47" s="325"/>
      <c r="GJ47" s="325"/>
      <c r="GK47" s="325"/>
      <c r="GL47" s="325"/>
      <c r="GM47" s="325"/>
      <c r="GN47" s="325"/>
      <c r="GO47" s="325"/>
      <c r="GP47" s="325"/>
      <c r="GQ47" s="325"/>
      <c r="GR47" s="325"/>
      <c r="GS47" s="177"/>
    </row>
    <row r="48" spans="1:201" s="131" customFormat="1" ht="49.5" x14ac:dyDescent="0.25">
      <c r="A48" s="130">
        <v>41</v>
      </c>
      <c r="B48" s="329" t="s">
        <v>408</v>
      </c>
      <c r="C48" s="325"/>
      <c r="D48" s="326"/>
      <c r="E48" s="326"/>
      <c r="F48" s="326"/>
      <c r="G48" s="326"/>
      <c r="H48" s="326"/>
      <c r="I48" s="326"/>
      <c r="J48" s="326"/>
      <c r="K48" s="326"/>
      <c r="L48" s="326"/>
      <c r="M48" s="326">
        <v>1</v>
      </c>
      <c r="N48" s="326"/>
      <c r="O48" s="326"/>
      <c r="P48" s="326"/>
      <c r="Q48" s="326"/>
      <c r="R48" s="326"/>
      <c r="S48" s="326"/>
      <c r="T48" s="326"/>
      <c r="U48" s="326"/>
      <c r="V48" s="339"/>
      <c r="W48" s="339"/>
      <c r="X48" s="339"/>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v>1</v>
      </c>
      <c r="AX48" s="326"/>
      <c r="AY48" s="326"/>
      <c r="AZ48" s="326"/>
      <c r="BA48" s="326">
        <v>1</v>
      </c>
      <c r="BB48" s="326"/>
      <c r="BC48" s="326">
        <v>1</v>
      </c>
      <c r="BD48" s="326"/>
      <c r="BE48" s="326"/>
      <c r="BF48" s="326"/>
      <c r="BG48" s="326"/>
      <c r="BH48" s="326"/>
      <c r="BI48" s="326"/>
      <c r="BJ48" s="326"/>
      <c r="BK48" s="326">
        <v>1</v>
      </c>
      <c r="BL48" s="326"/>
      <c r="BM48" s="326"/>
      <c r="BN48" s="326">
        <v>1</v>
      </c>
      <c r="BO48" s="326">
        <v>1</v>
      </c>
      <c r="BP48" s="326"/>
      <c r="BQ48" s="326"/>
      <c r="BR48" s="326"/>
      <c r="BS48" s="326"/>
      <c r="BT48" s="326"/>
      <c r="BU48" s="326"/>
      <c r="BV48" s="326"/>
      <c r="BW48" s="326"/>
      <c r="BX48" s="326"/>
      <c r="BY48" s="326"/>
      <c r="BZ48" s="326"/>
      <c r="CA48" s="326"/>
      <c r="CB48" s="326"/>
      <c r="CC48" s="326"/>
      <c r="CD48" s="326"/>
      <c r="CE48" s="326"/>
      <c r="CF48" s="326"/>
      <c r="CG48" s="326"/>
      <c r="CH48" s="327"/>
      <c r="CI48" s="327"/>
      <c r="CJ48" s="327"/>
      <c r="CK48" s="327"/>
      <c r="CL48" s="327"/>
      <c r="CM48" s="327"/>
      <c r="CN48" s="327"/>
      <c r="CO48" s="327"/>
      <c r="CP48" s="327"/>
      <c r="CQ48" s="327"/>
      <c r="CR48" s="327"/>
      <c r="CS48" s="327">
        <v>1</v>
      </c>
      <c r="CT48" s="327">
        <v>1</v>
      </c>
      <c r="CU48" s="327"/>
      <c r="CV48" s="327"/>
      <c r="CW48" s="327"/>
      <c r="CX48" s="327"/>
      <c r="CY48" s="327"/>
      <c r="CZ48" s="327"/>
      <c r="DA48" s="327"/>
      <c r="DB48" s="327"/>
      <c r="DC48" s="327"/>
      <c r="DD48" s="327"/>
      <c r="DE48" s="327"/>
      <c r="DF48" s="327"/>
      <c r="DG48" s="327"/>
      <c r="DH48" s="327"/>
      <c r="DI48" s="327">
        <v>1</v>
      </c>
      <c r="DJ48" s="325">
        <v>1</v>
      </c>
      <c r="DK48" s="325">
        <v>1</v>
      </c>
      <c r="DL48" s="325"/>
      <c r="DM48" s="325"/>
      <c r="DN48" s="325"/>
      <c r="DO48" s="325"/>
      <c r="DP48" s="325"/>
      <c r="DQ48" s="325"/>
      <c r="DR48" s="325"/>
      <c r="DS48" s="325"/>
      <c r="DT48" s="325"/>
      <c r="DU48" s="325"/>
      <c r="DV48" s="325"/>
      <c r="DW48" s="325"/>
      <c r="DX48" s="325"/>
      <c r="DY48" s="325"/>
      <c r="DZ48" s="325"/>
      <c r="EA48" s="325"/>
      <c r="EB48" s="325"/>
      <c r="EC48" s="325"/>
      <c r="ED48" s="325"/>
      <c r="EE48" s="325"/>
      <c r="EF48" s="325"/>
      <c r="EG48" s="325"/>
      <c r="EH48" s="325"/>
      <c r="EI48" s="325"/>
      <c r="EJ48" s="325"/>
      <c r="EK48" s="325"/>
      <c r="EL48" s="325"/>
      <c r="EM48" s="325"/>
      <c r="EN48" s="325"/>
      <c r="EO48" s="325"/>
      <c r="EP48" s="325"/>
      <c r="EQ48" s="325"/>
      <c r="ER48" s="325"/>
      <c r="ES48" s="325"/>
      <c r="ET48" s="325">
        <v>1</v>
      </c>
      <c r="EU48" s="325"/>
      <c r="EV48" s="325"/>
      <c r="EW48" s="325"/>
      <c r="EX48" s="325"/>
      <c r="EY48" s="325"/>
      <c r="EZ48" s="325"/>
      <c r="FA48" s="325"/>
      <c r="FB48" s="325"/>
      <c r="FC48" s="325"/>
      <c r="FD48" s="325"/>
      <c r="FE48" s="325"/>
      <c r="FF48" s="325"/>
      <c r="FG48" s="325"/>
      <c r="FH48" s="325"/>
      <c r="FI48" s="325"/>
      <c r="FJ48" s="325"/>
      <c r="FK48" s="325"/>
      <c r="FL48" s="325"/>
      <c r="FM48" s="325">
        <v>1</v>
      </c>
      <c r="FN48" s="325"/>
      <c r="FO48" s="325"/>
      <c r="FP48" s="325"/>
      <c r="FQ48" s="325"/>
      <c r="FR48" s="325"/>
      <c r="FS48" s="325"/>
      <c r="FT48" s="325"/>
      <c r="FU48" s="325"/>
      <c r="FV48" s="325"/>
      <c r="FW48" s="325"/>
      <c r="FX48" s="325"/>
      <c r="FY48" s="325"/>
      <c r="FZ48" s="325"/>
      <c r="GA48" s="325"/>
      <c r="GB48" s="325"/>
      <c r="GC48" s="325"/>
      <c r="GD48" s="325"/>
      <c r="GE48" s="325"/>
      <c r="GF48" s="325"/>
      <c r="GG48" s="325"/>
      <c r="GH48" s="325"/>
      <c r="GI48" s="325"/>
      <c r="GJ48" s="325"/>
      <c r="GK48" s="325"/>
      <c r="GL48" s="325"/>
      <c r="GM48" s="325"/>
      <c r="GN48" s="325"/>
      <c r="GO48" s="325"/>
      <c r="GP48" s="325"/>
      <c r="GQ48" s="325"/>
      <c r="GR48" s="325">
        <v>1</v>
      </c>
      <c r="GS48" s="177"/>
    </row>
    <row r="49" spans="1:201" s="131" customFormat="1" ht="49.5" x14ac:dyDescent="0.25">
      <c r="A49" s="130">
        <v>42</v>
      </c>
      <c r="B49" s="329" t="s">
        <v>412</v>
      </c>
      <c r="C49" s="325"/>
      <c r="D49" s="326"/>
      <c r="E49" s="326"/>
      <c r="F49" s="326"/>
      <c r="G49" s="326"/>
      <c r="H49" s="326"/>
      <c r="I49" s="326"/>
      <c r="J49" s="326">
        <v>1</v>
      </c>
      <c r="K49" s="326"/>
      <c r="L49" s="326"/>
      <c r="M49" s="326"/>
      <c r="N49" s="326"/>
      <c r="O49" s="326"/>
      <c r="P49" s="326"/>
      <c r="Q49" s="326"/>
      <c r="R49" s="326"/>
      <c r="S49" s="326"/>
      <c r="T49" s="326"/>
      <c r="U49" s="326"/>
      <c r="V49" s="339"/>
      <c r="W49" s="339"/>
      <c r="X49" s="339"/>
      <c r="Y49" s="326"/>
      <c r="Z49" s="326"/>
      <c r="AA49" s="326"/>
      <c r="AB49" s="326"/>
      <c r="AC49" s="326"/>
      <c r="AD49" s="326"/>
      <c r="AE49" s="326"/>
      <c r="AF49" s="326"/>
      <c r="AG49" s="326"/>
      <c r="AH49" s="326"/>
      <c r="AI49" s="326"/>
      <c r="AJ49" s="326"/>
      <c r="AK49" s="326"/>
      <c r="AL49" s="326"/>
      <c r="AM49" s="326"/>
      <c r="AN49" s="326"/>
      <c r="AO49" s="326"/>
      <c r="AP49" s="326">
        <v>1</v>
      </c>
      <c r="AQ49" s="326"/>
      <c r="AR49" s="326"/>
      <c r="AS49" s="326"/>
      <c r="AT49" s="326"/>
      <c r="AU49" s="326"/>
      <c r="AV49" s="326">
        <v>1</v>
      </c>
      <c r="AW49" s="326"/>
      <c r="AX49" s="326"/>
      <c r="AY49" s="326"/>
      <c r="AZ49" s="326"/>
      <c r="BA49" s="326"/>
      <c r="BB49" s="326"/>
      <c r="BC49" s="326"/>
      <c r="BD49" s="326"/>
      <c r="BE49" s="326"/>
      <c r="BF49" s="326"/>
      <c r="BG49" s="326"/>
      <c r="BH49" s="326"/>
      <c r="BI49" s="326"/>
      <c r="BJ49" s="326"/>
      <c r="BK49" s="326"/>
      <c r="BL49" s="326"/>
      <c r="BM49" s="326"/>
      <c r="BN49" s="326"/>
      <c r="BO49" s="326"/>
      <c r="BP49" s="326"/>
      <c r="BQ49" s="326">
        <v>1</v>
      </c>
      <c r="BR49" s="326"/>
      <c r="BS49" s="326">
        <v>1</v>
      </c>
      <c r="BT49" s="326"/>
      <c r="BU49" s="326"/>
      <c r="BV49" s="326"/>
      <c r="BW49" s="326"/>
      <c r="BX49" s="326"/>
      <c r="BY49" s="326"/>
      <c r="BZ49" s="326"/>
      <c r="CA49" s="326"/>
      <c r="CB49" s="326"/>
      <c r="CC49" s="326"/>
      <c r="CD49" s="326"/>
      <c r="CE49" s="326">
        <v>1</v>
      </c>
      <c r="CF49" s="326">
        <v>1</v>
      </c>
      <c r="CG49" s="326"/>
      <c r="CH49" s="327"/>
      <c r="CI49" s="327"/>
      <c r="CJ49" s="327"/>
      <c r="CK49" s="327"/>
      <c r="CL49" s="327"/>
      <c r="CM49" s="327"/>
      <c r="CN49" s="327">
        <v>1</v>
      </c>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5"/>
      <c r="DK49" s="325"/>
      <c r="DL49" s="325"/>
      <c r="DM49" s="325"/>
      <c r="DN49" s="325"/>
      <c r="DO49" s="325"/>
      <c r="DP49" s="325"/>
      <c r="DQ49" s="325"/>
      <c r="DR49" s="325"/>
      <c r="DS49" s="325"/>
      <c r="DT49" s="325">
        <v>1</v>
      </c>
      <c r="DU49" s="325">
        <v>1</v>
      </c>
      <c r="DV49" s="325">
        <v>1</v>
      </c>
      <c r="DW49" s="325"/>
      <c r="DX49" s="325"/>
      <c r="DY49" s="325"/>
      <c r="DZ49" s="325"/>
      <c r="EA49" s="325"/>
      <c r="EB49" s="325"/>
      <c r="EC49" s="325"/>
      <c r="ED49" s="325"/>
      <c r="EE49" s="325"/>
      <c r="EF49" s="325"/>
      <c r="EG49" s="325"/>
      <c r="EH49" s="325"/>
      <c r="EI49" s="325"/>
      <c r="EJ49" s="325"/>
      <c r="EK49" s="325"/>
      <c r="EL49" s="325"/>
      <c r="EM49" s="325">
        <v>1</v>
      </c>
      <c r="EN49" s="325"/>
      <c r="EO49" s="325"/>
      <c r="EP49" s="325"/>
      <c r="EQ49" s="325"/>
      <c r="ER49" s="325">
        <v>1</v>
      </c>
      <c r="ES49" s="325">
        <v>1</v>
      </c>
      <c r="ET49" s="325"/>
      <c r="EU49" s="325"/>
      <c r="EV49" s="325"/>
      <c r="EW49" s="325"/>
      <c r="EX49" s="325"/>
      <c r="EY49" s="325"/>
      <c r="EZ49" s="325"/>
      <c r="FA49" s="325"/>
      <c r="FB49" s="325"/>
      <c r="FC49" s="325"/>
      <c r="FD49" s="325"/>
      <c r="FE49" s="325"/>
      <c r="FF49" s="325"/>
      <c r="FG49" s="325"/>
      <c r="FH49" s="325">
        <v>1</v>
      </c>
      <c r="FI49" s="325"/>
      <c r="FJ49" s="325"/>
      <c r="FK49" s="325"/>
      <c r="FL49" s="325"/>
      <c r="FM49" s="325">
        <v>1</v>
      </c>
      <c r="FN49" s="325"/>
      <c r="FO49" s="325"/>
      <c r="FP49" s="325"/>
      <c r="FQ49" s="325"/>
      <c r="FR49" s="325"/>
      <c r="FS49" s="325"/>
      <c r="FT49" s="325"/>
      <c r="FU49" s="325"/>
      <c r="FV49" s="325"/>
      <c r="FW49" s="325"/>
      <c r="FX49" s="325"/>
      <c r="FY49" s="325"/>
      <c r="FZ49" s="325"/>
      <c r="GA49" s="325"/>
      <c r="GB49" s="325"/>
      <c r="GC49" s="325"/>
      <c r="GD49" s="325"/>
      <c r="GE49" s="325"/>
      <c r="GF49" s="325"/>
      <c r="GG49" s="325"/>
      <c r="GH49" s="325"/>
      <c r="GI49" s="325">
        <v>1</v>
      </c>
      <c r="GJ49" s="325"/>
      <c r="GK49" s="325"/>
      <c r="GL49" s="325"/>
      <c r="GM49" s="325"/>
      <c r="GN49" s="325"/>
      <c r="GO49" s="325"/>
      <c r="GP49" s="325"/>
      <c r="GQ49" s="325"/>
      <c r="GR49" s="325"/>
      <c r="GS49" s="177"/>
    </row>
    <row r="50" spans="1:201" s="131" customFormat="1" ht="33" x14ac:dyDescent="0.25">
      <c r="A50" s="130">
        <v>43</v>
      </c>
      <c r="B50" s="329" t="s">
        <v>415</v>
      </c>
      <c r="C50" s="325"/>
      <c r="D50" s="326"/>
      <c r="E50" s="326"/>
      <c r="F50" s="326"/>
      <c r="G50" s="326"/>
      <c r="H50" s="326"/>
      <c r="I50" s="326"/>
      <c r="J50" s="326"/>
      <c r="K50" s="326"/>
      <c r="L50" s="326"/>
      <c r="M50" s="326"/>
      <c r="N50" s="326"/>
      <c r="O50" s="326"/>
      <c r="P50" s="326"/>
      <c r="Q50" s="326"/>
      <c r="R50" s="326"/>
      <c r="S50" s="326"/>
      <c r="T50" s="326"/>
      <c r="U50" s="326"/>
      <c r="V50" s="339"/>
      <c r="W50" s="339"/>
      <c r="X50" s="339"/>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7">
        <v>1</v>
      </c>
      <c r="BY50" s="327"/>
      <c r="BZ50" s="327">
        <v>1</v>
      </c>
      <c r="CA50" s="327"/>
      <c r="CB50" s="327"/>
      <c r="CC50" s="327"/>
      <c r="CD50" s="327"/>
      <c r="CE50" s="327"/>
      <c r="CF50" s="327"/>
      <c r="CG50" s="326"/>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5"/>
      <c r="DK50" s="325"/>
      <c r="DL50" s="325"/>
      <c r="DM50" s="325"/>
      <c r="DN50" s="325"/>
      <c r="DO50" s="325"/>
      <c r="DP50" s="325"/>
      <c r="DQ50" s="325"/>
      <c r="DR50" s="325"/>
      <c r="DS50" s="325"/>
      <c r="DT50" s="325"/>
      <c r="DU50" s="325"/>
      <c r="DV50" s="325"/>
      <c r="DW50" s="325"/>
      <c r="DX50" s="325"/>
      <c r="DY50" s="325"/>
      <c r="DZ50" s="325"/>
      <c r="EA50" s="325"/>
      <c r="EB50" s="325"/>
      <c r="EC50" s="325"/>
      <c r="ED50" s="325"/>
      <c r="EE50" s="325"/>
      <c r="EF50" s="325"/>
      <c r="EG50" s="325"/>
      <c r="EH50" s="325"/>
      <c r="EI50" s="325"/>
      <c r="EJ50" s="325"/>
      <c r="EK50" s="325"/>
      <c r="EL50" s="325"/>
      <c r="EM50" s="325"/>
      <c r="EN50" s="325"/>
      <c r="EO50" s="325"/>
      <c r="EP50" s="325"/>
      <c r="EQ50" s="325"/>
      <c r="ER50" s="325"/>
      <c r="ES50" s="325"/>
      <c r="ET50" s="325"/>
      <c r="EU50" s="325"/>
      <c r="EV50" s="325"/>
      <c r="EW50" s="325"/>
      <c r="EX50" s="325"/>
      <c r="EY50" s="325"/>
      <c r="EZ50" s="325"/>
      <c r="FA50" s="325"/>
      <c r="FB50" s="325"/>
      <c r="FC50" s="325"/>
      <c r="FD50" s="325"/>
      <c r="FE50" s="325"/>
      <c r="FF50" s="325">
        <v>1</v>
      </c>
      <c r="FG50" s="325"/>
      <c r="FH50" s="325"/>
      <c r="FI50" s="325"/>
      <c r="FJ50" s="325"/>
      <c r="FK50" s="325"/>
      <c r="FL50" s="325"/>
      <c r="FM50" s="325"/>
      <c r="FN50" s="325"/>
      <c r="FO50" s="325"/>
      <c r="FP50" s="325"/>
      <c r="FQ50" s="325"/>
      <c r="FR50" s="325">
        <v>1</v>
      </c>
      <c r="FS50" s="325"/>
      <c r="FT50" s="325"/>
      <c r="FU50" s="325"/>
      <c r="FV50" s="325"/>
      <c r="FW50" s="325"/>
      <c r="FX50" s="325"/>
      <c r="FY50" s="325"/>
      <c r="FZ50" s="325"/>
      <c r="GA50" s="325"/>
      <c r="GB50" s="325"/>
      <c r="GC50" s="325"/>
      <c r="GD50" s="325"/>
      <c r="GE50" s="325">
        <v>1</v>
      </c>
      <c r="GF50" s="325">
        <v>1</v>
      </c>
      <c r="GG50" s="325">
        <v>1</v>
      </c>
      <c r="GH50" s="325"/>
      <c r="GI50" s="325"/>
      <c r="GJ50" s="325">
        <v>1</v>
      </c>
      <c r="GK50" s="325"/>
      <c r="GL50" s="325"/>
      <c r="GM50" s="325"/>
      <c r="GN50" s="325"/>
      <c r="GO50" s="325"/>
      <c r="GP50" s="325"/>
      <c r="GQ50" s="325"/>
      <c r="GR50" s="325"/>
      <c r="GS50" s="177"/>
    </row>
    <row r="51" spans="1:201" s="131" customFormat="1" ht="66" x14ac:dyDescent="0.25">
      <c r="A51" s="130">
        <v>44</v>
      </c>
      <c r="B51" s="329" t="s">
        <v>413</v>
      </c>
      <c r="C51" s="325"/>
      <c r="D51" s="326"/>
      <c r="E51" s="326"/>
      <c r="F51" s="326"/>
      <c r="G51" s="326"/>
      <c r="H51" s="326"/>
      <c r="I51" s="326"/>
      <c r="J51" s="326"/>
      <c r="K51" s="326"/>
      <c r="L51" s="326"/>
      <c r="M51" s="326"/>
      <c r="N51" s="326"/>
      <c r="O51" s="326"/>
      <c r="P51" s="326"/>
      <c r="Q51" s="326"/>
      <c r="R51" s="326">
        <v>1</v>
      </c>
      <c r="S51" s="326"/>
      <c r="T51" s="326"/>
      <c r="U51" s="326">
        <v>1</v>
      </c>
      <c r="V51" s="339"/>
      <c r="W51" s="339"/>
      <c r="X51" s="339"/>
      <c r="Y51" s="326"/>
      <c r="Z51" s="326"/>
      <c r="AA51" s="326"/>
      <c r="AB51" s="326"/>
      <c r="AC51" s="326"/>
      <c r="AD51" s="326">
        <v>1</v>
      </c>
      <c r="AE51" s="326"/>
      <c r="AF51" s="326"/>
      <c r="AG51" s="326"/>
      <c r="AH51" s="326"/>
      <c r="AI51" s="326"/>
      <c r="AJ51" s="326">
        <v>1</v>
      </c>
      <c r="AK51" s="326">
        <v>1</v>
      </c>
      <c r="AL51" s="326">
        <v>1</v>
      </c>
      <c r="AM51" s="326"/>
      <c r="AN51" s="326"/>
      <c r="AO51" s="326"/>
      <c r="AP51" s="326"/>
      <c r="AQ51" s="326"/>
      <c r="AR51" s="326"/>
      <c r="AS51" s="326"/>
      <c r="AT51" s="326">
        <v>1</v>
      </c>
      <c r="AU51" s="326">
        <v>1</v>
      </c>
      <c r="AV51" s="326">
        <v>1</v>
      </c>
      <c r="AW51" s="326">
        <v>1</v>
      </c>
      <c r="AX51" s="326"/>
      <c r="AY51" s="326"/>
      <c r="AZ51" s="326">
        <v>1</v>
      </c>
      <c r="BA51" s="326">
        <v>1</v>
      </c>
      <c r="BB51" s="326"/>
      <c r="BC51" s="326"/>
      <c r="BD51" s="326">
        <v>1</v>
      </c>
      <c r="BE51" s="326">
        <v>1</v>
      </c>
      <c r="BF51" s="326"/>
      <c r="BG51" s="326"/>
      <c r="BH51" s="326"/>
      <c r="BI51" s="326"/>
      <c r="BJ51" s="326"/>
      <c r="BK51" s="326"/>
      <c r="BL51" s="326"/>
      <c r="BM51" s="326"/>
      <c r="BN51" s="326"/>
      <c r="BO51" s="326"/>
      <c r="BP51" s="326"/>
      <c r="BQ51" s="326"/>
      <c r="BR51" s="326">
        <v>1</v>
      </c>
      <c r="BS51" s="326"/>
      <c r="BT51" s="326"/>
      <c r="BU51" s="326"/>
      <c r="BV51" s="326"/>
      <c r="BW51" s="326"/>
      <c r="BX51" s="326"/>
      <c r="BY51" s="326"/>
      <c r="BZ51" s="326"/>
      <c r="CA51" s="326"/>
      <c r="CB51" s="326"/>
      <c r="CC51" s="326"/>
      <c r="CD51" s="326"/>
      <c r="CE51" s="326"/>
      <c r="CF51" s="326"/>
      <c r="CG51" s="326"/>
      <c r="CH51" s="327"/>
      <c r="CI51" s="327"/>
      <c r="CJ51" s="327"/>
      <c r="CK51" s="327"/>
      <c r="CL51" s="327"/>
      <c r="CM51" s="327"/>
      <c r="CN51" s="327"/>
      <c r="CO51" s="327"/>
      <c r="CP51" s="327">
        <v>1</v>
      </c>
      <c r="CQ51" s="327">
        <v>1</v>
      </c>
      <c r="CR51" s="327"/>
      <c r="CS51" s="327"/>
      <c r="CT51" s="327"/>
      <c r="CU51" s="327"/>
      <c r="CV51" s="327"/>
      <c r="CW51" s="327"/>
      <c r="CX51" s="327"/>
      <c r="CY51" s="327"/>
      <c r="CZ51" s="327"/>
      <c r="DA51" s="327"/>
      <c r="DB51" s="327"/>
      <c r="DC51" s="327"/>
      <c r="DD51" s="327"/>
      <c r="DE51" s="327"/>
      <c r="DF51" s="327"/>
      <c r="DG51" s="327"/>
      <c r="DH51" s="327"/>
      <c r="DI51" s="327"/>
      <c r="DJ51" s="325"/>
      <c r="DK51" s="325"/>
      <c r="DL51" s="325"/>
      <c r="DM51" s="325"/>
      <c r="DN51" s="325"/>
      <c r="DO51" s="325"/>
      <c r="DP51" s="325"/>
      <c r="DQ51" s="325"/>
      <c r="DR51" s="325"/>
      <c r="DS51" s="325"/>
      <c r="DT51" s="325"/>
      <c r="DU51" s="325"/>
      <c r="DV51" s="325"/>
      <c r="DW51" s="325"/>
      <c r="DX51" s="325"/>
      <c r="DY51" s="325"/>
      <c r="DZ51" s="325"/>
      <c r="EA51" s="325"/>
      <c r="EB51" s="325"/>
      <c r="EC51" s="325"/>
      <c r="ED51" s="325"/>
      <c r="EE51" s="325"/>
      <c r="EF51" s="325"/>
      <c r="EG51" s="325"/>
      <c r="EH51" s="325"/>
      <c r="EI51" s="325"/>
      <c r="EJ51" s="325"/>
      <c r="EK51" s="325"/>
      <c r="EL51" s="325"/>
      <c r="EM51" s="325"/>
      <c r="EN51" s="325"/>
      <c r="EO51" s="325"/>
      <c r="EP51" s="325">
        <v>1</v>
      </c>
      <c r="EQ51" s="325"/>
      <c r="ER51" s="325"/>
      <c r="ES51" s="325"/>
      <c r="ET51" s="325">
        <v>1</v>
      </c>
      <c r="EU51" s="325"/>
      <c r="EV51" s="325"/>
      <c r="EW51" s="325"/>
      <c r="EX51" s="325"/>
      <c r="EY51" s="325"/>
      <c r="EZ51" s="325"/>
      <c r="FA51" s="325"/>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v>1</v>
      </c>
      <c r="GQ51" s="325">
        <v>1</v>
      </c>
      <c r="GR51" s="325"/>
      <c r="GS51" s="177"/>
    </row>
    <row r="52" spans="1:201" s="131" customFormat="1" ht="49.5" x14ac:dyDescent="0.25">
      <c r="A52" s="130">
        <v>45</v>
      </c>
      <c r="B52" s="329" t="s">
        <v>414</v>
      </c>
      <c r="C52" s="325"/>
      <c r="D52" s="326"/>
      <c r="E52" s="326"/>
      <c r="F52" s="326"/>
      <c r="G52" s="326"/>
      <c r="H52" s="326"/>
      <c r="I52" s="326">
        <v>1</v>
      </c>
      <c r="J52" s="326"/>
      <c r="K52" s="326"/>
      <c r="L52" s="326"/>
      <c r="M52" s="326"/>
      <c r="N52" s="326"/>
      <c r="O52" s="326"/>
      <c r="P52" s="326"/>
      <c r="Q52" s="326"/>
      <c r="R52" s="326"/>
      <c r="S52" s="326"/>
      <c r="T52" s="326"/>
      <c r="U52" s="326">
        <v>1</v>
      </c>
      <c r="V52" s="339"/>
      <c r="W52" s="339"/>
      <c r="X52" s="339">
        <v>1</v>
      </c>
      <c r="Y52" s="326"/>
      <c r="Z52" s="326"/>
      <c r="AA52" s="326">
        <v>1</v>
      </c>
      <c r="AB52" s="326"/>
      <c r="AC52" s="326"/>
      <c r="AD52" s="326">
        <v>1</v>
      </c>
      <c r="AE52" s="326"/>
      <c r="AF52" s="326"/>
      <c r="AG52" s="326"/>
      <c r="AH52" s="326"/>
      <c r="AI52" s="326"/>
      <c r="AJ52" s="326"/>
      <c r="AK52" s="326"/>
      <c r="AL52" s="326">
        <v>1</v>
      </c>
      <c r="AM52" s="326"/>
      <c r="AN52" s="326"/>
      <c r="AO52" s="326"/>
      <c r="AP52" s="326"/>
      <c r="AQ52" s="326"/>
      <c r="AR52" s="326"/>
      <c r="AS52" s="326">
        <v>1</v>
      </c>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v>1</v>
      </c>
      <c r="BT52" s="326"/>
      <c r="BU52" s="326"/>
      <c r="BV52" s="326"/>
      <c r="BW52" s="326"/>
      <c r="BX52" s="326"/>
      <c r="BY52" s="326"/>
      <c r="BZ52" s="326"/>
      <c r="CA52" s="326"/>
      <c r="CB52" s="326"/>
      <c r="CC52" s="326"/>
      <c r="CD52" s="326"/>
      <c r="CE52" s="326"/>
      <c r="CF52" s="326"/>
      <c r="CG52" s="326"/>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5"/>
      <c r="DK52" s="325"/>
      <c r="DL52" s="325"/>
      <c r="DM52" s="325"/>
      <c r="DN52" s="325"/>
      <c r="DO52" s="325"/>
      <c r="DP52" s="325"/>
      <c r="DQ52" s="325"/>
      <c r="DR52" s="325"/>
      <c r="DS52" s="325"/>
      <c r="DT52" s="325"/>
      <c r="DU52" s="325"/>
      <c r="DV52" s="325"/>
      <c r="DW52" s="325"/>
      <c r="DX52" s="325"/>
      <c r="DY52" s="325"/>
      <c r="DZ52" s="325"/>
      <c r="EA52" s="325"/>
      <c r="EB52" s="325"/>
      <c r="EC52" s="325"/>
      <c r="ED52" s="325"/>
      <c r="EE52" s="325"/>
      <c r="EF52" s="325"/>
      <c r="EG52" s="325"/>
      <c r="EH52" s="325"/>
      <c r="EI52" s="325"/>
      <c r="EJ52" s="325"/>
      <c r="EK52" s="325"/>
      <c r="EL52" s="325"/>
      <c r="EM52" s="325"/>
      <c r="EN52" s="325"/>
      <c r="EO52" s="325"/>
      <c r="EP52" s="325"/>
      <c r="EQ52" s="325"/>
      <c r="ER52" s="325"/>
      <c r="ES52" s="325"/>
      <c r="ET52" s="325"/>
      <c r="EU52" s="325"/>
      <c r="EV52" s="325"/>
      <c r="EW52" s="325"/>
      <c r="EX52" s="325"/>
      <c r="EY52" s="325"/>
      <c r="EZ52" s="325"/>
      <c r="FA52" s="325"/>
      <c r="FB52" s="325"/>
      <c r="FC52" s="325"/>
      <c r="FD52" s="325"/>
      <c r="FE52" s="325"/>
      <c r="FF52" s="325"/>
      <c r="FG52" s="325"/>
      <c r="FH52" s="325"/>
      <c r="FI52" s="325"/>
      <c r="FJ52" s="325"/>
      <c r="FK52" s="325"/>
      <c r="FL52" s="325"/>
      <c r="FM52" s="325"/>
      <c r="FN52" s="325"/>
      <c r="FO52" s="325"/>
      <c r="FP52" s="325"/>
      <c r="FQ52" s="325"/>
      <c r="FR52" s="325"/>
      <c r="FS52" s="325"/>
      <c r="FT52" s="325"/>
      <c r="FU52" s="325"/>
      <c r="FV52" s="325"/>
      <c r="FW52" s="325"/>
      <c r="FX52" s="325"/>
      <c r="FY52" s="325"/>
      <c r="FZ52" s="325"/>
      <c r="GA52" s="325"/>
      <c r="GB52" s="325"/>
      <c r="GC52" s="325"/>
      <c r="GD52" s="325"/>
      <c r="GE52" s="325"/>
      <c r="GF52" s="325"/>
      <c r="GG52" s="325"/>
      <c r="GH52" s="325"/>
      <c r="GI52" s="325"/>
      <c r="GJ52" s="325"/>
      <c r="GK52" s="325"/>
      <c r="GL52" s="325"/>
      <c r="GM52" s="325"/>
      <c r="GN52" s="325"/>
      <c r="GO52" s="325">
        <v>1</v>
      </c>
      <c r="GP52" s="325"/>
      <c r="GQ52" s="325"/>
      <c r="GR52" s="325">
        <v>1</v>
      </c>
      <c r="GS52" s="177"/>
    </row>
    <row r="53" spans="1:201" s="131" customFormat="1" ht="15" x14ac:dyDescent="0.25">
      <c r="A53" s="330"/>
      <c r="B53" s="331"/>
      <c r="C53" s="330" t="s">
        <v>54</v>
      </c>
      <c r="D53" s="494">
        <f>COUNTIF(D7:F52,1)</f>
        <v>6</v>
      </c>
      <c r="E53" s="495"/>
      <c r="F53" s="495"/>
      <c r="G53" s="495"/>
      <c r="H53" s="495"/>
      <c r="I53" s="496"/>
      <c r="J53" s="494">
        <f>COUNTIF(J7:L52,1)</f>
        <v>7</v>
      </c>
      <c r="K53" s="495"/>
      <c r="L53" s="495"/>
      <c r="M53" s="495"/>
      <c r="N53" s="495"/>
      <c r="O53" s="496"/>
      <c r="P53" s="491">
        <f>COUNTIF(P7:R52,1)</f>
        <v>8</v>
      </c>
      <c r="Q53" s="492"/>
      <c r="R53" s="493"/>
      <c r="S53" s="491">
        <f>COUNTIF(S7:U52,1)</f>
        <v>9</v>
      </c>
      <c r="T53" s="492"/>
      <c r="U53" s="493"/>
      <c r="V53" s="491">
        <f>COUNTIF(V7:X52,1)</f>
        <v>9</v>
      </c>
      <c r="W53" s="492"/>
      <c r="X53" s="493"/>
      <c r="Y53" s="491">
        <f>COUNTIF(Y7:AA52,1)</f>
        <v>9</v>
      </c>
      <c r="Z53" s="492"/>
      <c r="AA53" s="493"/>
      <c r="AB53" s="491">
        <f>COUNTIF(AB7:AD52,1)</f>
        <v>9</v>
      </c>
      <c r="AC53" s="492"/>
      <c r="AD53" s="493"/>
      <c r="AE53" s="491">
        <f>COUNTIF(AE7:AG52,1)</f>
        <v>8</v>
      </c>
      <c r="AF53" s="493"/>
      <c r="AG53" s="491">
        <f>COUNTIF(AG7:AI52,1)</f>
        <v>11</v>
      </c>
      <c r="AH53" s="492"/>
      <c r="AI53" s="493"/>
      <c r="AJ53" s="491">
        <f>COUNTIF(AJ7:AL52,1)</f>
        <v>9</v>
      </c>
      <c r="AK53" s="492"/>
      <c r="AL53" s="493"/>
      <c r="AM53" s="491">
        <f>COUNTIF(AM7:AO52,1)</f>
        <v>8</v>
      </c>
      <c r="AN53" s="492"/>
      <c r="AO53" s="492"/>
      <c r="AP53" s="493"/>
      <c r="AQ53" s="491">
        <f>COUNTIF(AQ7:AS52,1)</f>
        <v>9</v>
      </c>
      <c r="AR53" s="492"/>
      <c r="AS53" s="493"/>
      <c r="AT53" s="491">
        <f>COUNTIF(AT7:AV52,1)</f>
        <v>9</v>
      </c>
      <c r="AU53" s="492"/>
      <c r="AV53" s="492"/>
      <c r="AW53" s="493"/>
      <c r="AX53" s="491">
        <v>7</v>
      </c>
      <c r="AY53" s="492"/>
      <c r="AZ53" s="492"/>
      <c r="BA53" s="493"/>
      <c r="BB53" s="491">
        <f>COUNTIF(BB7:BD52,1)</f>
        <v>9</v>
      </c>
      <c r="BC53" s="492"/>
      <c r="BD53" s="492"/>
      <c r="BE53" s="493"/>
      <c r="BF53" s="491">
        <f>COUNTIF(BF7:BH52,1)</f>
        <v>8</v>
      </c>
      <c r="BG53" s="492"/>
      <c r="BH53" s="492"/>
      <c r="BI53" s="493"/>
      <c r="BJ53" s="491">
        <f>COUNTIF(BJ7:BL52,1)</f>
        <v>7</v>
      </c>
      <c r="BK53" s="492"/>
      <c r="BL53" s="493"/>
      <c r="BM53" s="491">
        <f>COUNTIF(BM7:BO52,1)</f>
        <v>9</v>
      </c>
      <c r="BN53" s="492"/>
      <c r="BO53" s="493"/>
      <c r="BP53" s="491">
        <f>COUNTIF(BP7:BR52,1)</f>
        <v>11</v>
      </c>
      <c r="BQ53" s="492"/>
      <c r="BR53" s="492"/>
      <c r="BS53" s="493"/>
      <c r="BT53" s="491">
        <f>COUNTIF(BT7:BV52,1)</f>
        <v>10</v>
      </c>
      <c r="BU53" s="492"/>
      <c r="BV53" s="493"/>
      <c r="BW53" s="491">
        <f>COUNTIF(BW7:BY52,1)</f>
        <v>11</v>
      </c>
      <c r="BX53" s="492"/>
      <c r="BY53" s="492"/>
      <c r="BZ53" s="493"/>
      <c r="CA53" s="491">
        <f>COUNTIF(CA7:CC52,1)</f>
        <v>7</v>
      </c>
      <c r="CB53" s="492"/>
      <c r="CC53" s="493"/>
      <c r="CD53" s="491">
        <f>COUNTIF(CD7:CF52,1)</f>
        <v>8</v>
      </c>
      <c r="CE53" s="492"/>
      <c r="CF53" s="493"/>
      <c r="CG53" s="494">
        <f>COUNTIF(CH7:CJ52,1)</f>
        <v>8</v>
      </c>
      <c r="CH53" s="495"/>
      <c r="CI53" s="495"/>
      <c r="CJ53" s="491">
        <f>COUNTIF(CK7:CM52,1)</f>
        <v>6</v>
      </c>
      <c r="CK53" s="492"/>
      <c r="CL53" s="493"/>
      <c r="CM53" s="491">
        <f>COUNTIF(CM7:CO52,1)</f>
        <v>7</v>
      </c>
      <c r="CN53" s="492"/>
      <c r="CO53" s="493"/>
      <c r="CP53" s="491">
        <f>COUNTIF(CP7:CR52,1)</f>
        <v>8</v>
      </c>
      <c r="CQ53" s="492"/>
      <c r="CR53" s="493"/>
      <c r="CS53" s="491">
        <f>COUNTIF(CS7:CU52,1)</f>
        <v>6</v>
      </c>
      <c r="CT53" s="493"/>
      <c r="CU53" s="491">
        <f>COUNTIF(CU7:CW52,1)</f>
        <v>5</v>
      </c>
      <c r="CV53" s="493"/>
      <c r="CW53" s="491">
        <f>COUNTIF(CW7:CY52,1)</f>
        <v>6</v>
      </c>
      <c r="CX53" s="492"/>
      <c r="CY53" s="493"/>
      <c r="CZ53" s="491">
        <f>COUNTIF(CZ7:DB52,1)</f>
        <v>5</v>
      </c>
      <c r="DA53" s="492"/>
      <c r="DB53" s="493"/>
      <c r="DC53" s="491">
        <f>COUNTIF(DC7:DE52,1)</f>
        <v>7</v>
      </c>
      <c r="DD53" s="492"/>
      <c r="DE53" s="493"/>
      <c r="DF53" s="491">
        <f>COUNTIF(DF7:DH52,1)</f>
        <v>9</v>
      </c>
      <c r="DG53" s="492"/>
      <c r="DH53" s="493"/>
      <c r="DI53" s="491">
        <f>COUNTIF(DI7:DK52,1)</f>
        <v>8</v>
      </c>
      <c r="DJ53" s="492"/>
      <c r="DK53" s="493"/>
      <c r="DL53" s="491">
        <f>COUNTIF(DL7:DN52,1)</f>
        <v>7</v>
      </c>
      <c r="DM53" s="492"/>
      <c r="DN53" s="493"/>
      <c r="DO53" s="491">
        <v>8</v>
      </c>
      <c r="DP53" s="492"/>
      <c r="DQ53" s="492"/>
      <c r="DR53" s="492"/>
      <c r="DS53" s="493"/>
      <c r="DT53" s="491">
        <f>COUNTIF(DT7:DV52,1)</f>
        <v>8</v>
      </c>
      <c r="DU53" s="492"/>
      <c r="DV53" s="493"/>
      <c r="DW53" s="491">
        <f>COUNTIF(DW7:DY52,1)</f>
        <v>7</v>
      </c>
      <c r="DX53" s="493"/>
      <c r="DY53" s="491">
        <f>COUNTIF(DY7:EA52,1)</f>
        <v>9</v>
      </c>
      <c r="DZ53" s="492"/>
      <c r="EA53" s="492"/>
      <c r="EB53" s="493"/>
      <c r="EC53" s="491">
        <f>COUNTIF(EC7:EE52,1)</f>
        <v>6</v>
      </c>
      <c r="ED53" s="492"/>
      <c r="EE53" s="493"/>
      <c r="EF53" s="491">
        <f>COUNTIF(EF7:EH52,1)</f>
        <v>7</v>
      </c>
      <c r="EG53" s="492"/>
      <c r="EH53" s="493"/>
      <c r="EI53" s="491">
        <f>COUNTIF(EI7:EL52,1)</f>
        <v>7</v>
      </c>
      <c r="EJ53" s="492"/>
      <c r="EK53" s="492"/>
      <c r="EL53" s="493"/>
      <c r="EM53" s="491">
        <f>COUNTIF(EM7:EP52,1)</f>
        <v>8</v>
      </c>
      <c r="EN53" s="492"/>
      <c r="EO53" s="492"/>
      <c r="EP53" s="493"/>
      <c r="EQ53" s="491">
        <f>COUNTIF(EQ7:ET52,1)</f>
        <v>9</v>
      </c>
      <c r="ER53" s="492"/>
      <c r="ES53" s="492"/>
      <c r="ET53" s="493"/>
      <c r="EU53" s="491">
        <f>COUNTIF(EV7:EX52,1)</f>
        <v>7</v>
      </c>
      <c r="EV53" s="492"/>
      <c r="EW53" s="492"/>
      <c r="EX53" s="493"/>
      <c r="EY53" s="491">
        <f>COUNTIF(EY7:FA52,1)</f>
        <v>6</v>
      </c>
      <c r="EZ53" s="492"/>
      <c r="FA53" s="493"/>
      <c r="FB53" s="494">
        <f>COUNTIF(FB7:FE52,1)</f>
        <v>7</v>
      </c>
      <c r="FC53" s="495"/>
      <c r="FD53" s="495"/>
      <c r="FE53" s="496"/>
      <c r="FF53" s="494">
        <f>COUNTIF(FF7:FH52,1)</f>
        <v>6</v>
      </c>
      <c r="FG53" s="495"/>
      <c r="FH53" s="496"/>
      <c r="FI53" s="494">
        <f>COUNTIF(FI7:FK52,1)</f>
        <v>8</v>
      </c>
      <c r="FJ53" s="495"/>
      <c r="FK53" s="496"/>
      <c r="FL53" s="491">
        <f>COUNTIF(FL7:FN52,1)</f>
        <v>8</v>
      </c>
      <c r="FM53" s="492"/>
      <c r="FN53" s="493"/>
      <c r="FO53" s="491">
        <f>COUNTIF(FO7:FQ52,1)</f>
        <v>8</v>
      </c>
      <c r="FP53" s="492"/>
      <c r="FQ53" s="492"/>
      <c r="FR53" s="493"/>
      <c r="FS53" s="491">
        <f>COUNTIF(FS7:FU52,1)</f>
        <v>8</v>
      </c>
      <c r="FT53" s="492"/>
      <c r="FU53" s="493"/>
      <c r="FV53" s="494">
        <f>COUNTIF(FV7:FX52,1)</f>
        <v>9</v>
      </c>
      <c r="FW53" s="495"/>
      <c r="FX53" s="496"/>
      <c r="FY53" s="491">
        <f>COUNTIF(FY7:GE52,1)</f>
        <v>9</v>
      </c>
      <c r="FZ53" s="492"/>
      <c r="GA53" s="493"/>
      <c r="GB53" s="491">
        <f>COUNTIF(GB7:GF52,1)</f>
        <v>8</v>
      </c>
      <c r="GC53" s="492"/>
      <c r="GD53" s="493"/>
      <c r="GE53" s="491">
        <f>COUNTIF(GE7:GH52,1)</f>
        <v>8</v>
      </c>
      <c r="GF53" s="492"/>
      <c r="GG53" s="492"/>
      <c r="GH53" s="493"/>
      <c r="GI53" s="491">
        <f>COUNTIF(GI7:GK52,1)</f>
        <v>9</v>
      </c>
      <c r="GJ53" s="492"/>
      <c r="GK53" s="493"/>
      <c r="GL53" s="491">
        <f>COUNTIF(GL7:GN52,1)</f>
        <v>8</v>
      </c>
      <c r="GM53" s="492"/>
      <c r="GN53" s="493"/>
      <c r="GO53" s="491">
        <f>COUNTIF(GO7:GQ52,1)</f>
        <v>9</v>
      </c>
      <c r="GP53" s="492"/>
      <c r="GQ53" s="493"/>
      <c r="GR53" s="332">
        <f>COUNTIF(GR7:GS52,1)</f>
        <v>6</v>
      </c>
      <c r="GS53" s="177"/>
    </row>
    <row r="54" spans="1:201" s="131" customFormat="1" ht="15" x14ac:dyDescent="0.25">
      <c r="V54" s="340"/>
      <c r="W54" s="340"/>
      <c r="X54" s="340"/>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77"/>
      <c r="EV54" s="177"/>
      <c r="EW54" s="177"/>
      <c r="EX54" s="177"/>
      <c r="EY54" s="177"/>
      <c r="EZ54" s="177"/>
      <c r="FA54" s="177"/>
      <c r="FB54" s="177"/>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row>
    <row r="55" spans="1:201" s="131" customFormat="1" ht="15" x14ac:dyDescent="0.25">
      <c r="V55" s="340"/>
      <c r="W55" s="340"/>
      <c r="X55" s="340"/>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row>
    <row r="56" spans="1:201" s="131" customFormat="1" ht="15" x14ac:dyDescent="0.25">
      <c r="V56" s="340"/>
      <c r="W56" s="340"/>
      <c r="X56" s="340"/>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row>
    <row r="57" spans="1:201" s="131" customFormat="1" ht="15" x14ac:dyDescent="0.25">
      <c r="V57" s="340"/>
      <c r="W57" s="340"/>
      <c r="X57" s="340"/>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c r="EO57" s="177"/>
      <c r="EP57" s="177"/>
      <c r="EQ57" s="177"/>
      <c r="ER57" s="177"/>
      <c r="ES57" s="177"/>
      <c r="ET57" s="177"/>
      <c r="EU57" s="177"/>
      <c r="EV57" s="177"/>
      <c r="EW57" s="177"/>
      <c r="EX57" s="177"/>
      <c r="EY57" s="177"/>
      <c r="EZ57" s="177"/>
      <c r="FA57" s="177"/>
      <c r="FB57" s="177"/>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row>
    <row r="58" spans="1:201" s="131" customFormat="1" ht="15" x14ac:dyDescent="0.25">
      <c r="V58" s="340"/>
      <c r="W58" s="340"/>
      <c r="X58" s="340"/>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row>
    <row r="59" spans="1:201" s="131" customFormat="1" ht="15" x14ac:dyDescent="0.25">
      <c r="V59" s="340"/>
      <c r="W59" s="340"/>
      <c r="X59" s="340"/>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c r="GF59" s="177"/>
      <c r="GG59" s="177"/>
      <c r="GH59" s="177"/>
      <c r="GI59" s="177"/>
      <c r="GJ59" s="177"/>
      <c r="GK59" s="177"/>
      <c r="GL59" s="177"/>
      <c r="GM59" s="177"/>
      <c r="GN59" s="177"/>
      <c r="GO59" s="177"/>
      <c r="GP59" s="177"/>
      <c r="GQ59" s="177"/>
      <c r="GR59" s="177"/>
      <c r="GS59" s="177"/>
    </row>
    <row r="60" spans="1:201" s="131" customFormat="1" ht="15" x14ac:dyDescent="0.25">
      <c r="V60" s="340"/>
      <c r="W60" s="340"/>
      <c r="X60" s="340"/>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row>
    <row r="61" spans="1:201" s="131" customFormat="1" ht="15" x14ac:dyDescent="0.25">
      <c r="V61" s="340"/>
      <c r="W61" s="340"/>
      <c r="X61" s="340"/>
      <c r="DJ61" s="177"/>
      <c r="DK61" s="177"/>
      <c r="DL61" s="177"/>
      <c r="DM61" s="177"/>
      <c r="DN61" s="177"/>
      <c r="DO61" s="177"/>
      <c r="DP61" s="177"/>
      <c r="DQ61" s="177"/>
      <c r="DR61" s="177"/>
      <c r="DS61" s="177"/>
      <c r="DT61" s="177"/>
      <c r="DU61" s="177"/>
      <c r="DV61" s="177"/>
      <c r="DW61" s="177"/>
      <c r="DX61" s="177"/>
      <c r="DY61" s="177"/>
      <c r="DZ61" s="177"/>
      <c r="EA61" s="177"/>
      <c r="EB61" s="177"/>
      <c r="EC61" s="177"/>
      <c r="ED61" s="177"/>
      <c r="EE61" s="177"/>
      <c r="EF61" s="177"/>
      <c r="EG61" s="177"/>
      <c r="EH61" s="177"/>
      <c r="EI61" s="177"/>
      <c r="EJ61" s="177"/>
      <c r="EK61" s="177"/>
      <c r="EL61" s="177"/>
      <c r="EM61" s="177"/>
      <c r="EN61" s="177"/>
      <c r="EO61" s="177"/>
      <c r="EP61" s="177"/>
      <c r="EQ61" s="177"/>
      <c r="ER61" s="177"/>
      <c r="ES61" s="177"/>
      <c r="ET61" s="177"/>
      <c r="EU61" s="177"/>
      <c r="EV61" s="177"/>
      <c r="EW61" s="177"/>
      <c r="EX61" s="177"/>
      <c r="EY61" s="177"/>
      <c r="EZ61" s="177"/>
      <c r="FA61" s="177"/>
      <c r="FB61" s="177"/>
      <c r="FC61" s="177"/>
      <c r="FD61" s="177"/>
      <c r="FE61" s="177"/>
      <c r="FF61" s="177"/>
      <c r="FG61" s="177"/>
      <c r="FH61" s="177"/>
      <c r="FI61" s="177"/>
      <c r="FJ61" s="177"/>
      <c r="FK61" s="177"/>
      <c r="FL61" s="177"/>
      <c r="FM61" s="177"/>
      <c r="FN61" s="177"/>
      <c r="FO61" s="177"/>
      <c r="FP61" s="177"/>
      <c r="FQ61" s="177"/>
      <c r="FR61" s="177"/>
      <c r="FS61" s="177"/>
      <c r="FT61" s="177"/>
      <c r="FU61" s="177"/>
      <c r="FV61" s="177"/>
      <c r="FW61" s="177"/>
      <c r="FX61" s="177"/>
      <c r="FY61" s="177"/>
      <c r="FZ61" s="177"/>
      <c r="GA61" s="177"/>
      <c r="GB61" s="177"/>
      <c r="GC61" s="177"/>
      <c r="GD61" s="177"/>
      <c r="GE61" s="177"/>
      <c r="GF61" s="177"/>
      <c r="GG61" s="177"/>
      <c r="GH61" s="177"/>
      <c r="GI61" s="177"/>
      <c r="GJ61" s="177"/>
      <c r="GK61" s="177"/>
      <c r="GL61" s="177"/>
      <c r="GM61" s="177"/>
      <c r="GN61" s="177"/>
      <c r="GO61" s="177"/>
      <c r="GP61" s="177"/>
      <c r="GQ61" s="177"/>
      <c r="GR61" s="177"/>
      <c r="GS61" s="177"/>
    </row>
    <row r="62" spans="1:201" s="131" customFormat="1" ht="15" x14ac:dyDescent="0.25">
      <c r="V62" s="340"/>
      <c r="W62" s="340"/>
      <c r="X62" s="340"/>
      <c r="DJ62" s="177"/>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Q62" s="177"/>
      <c r="ER62" s="177"/>
      <c r="ES62" s="177"/>
      <c r="ET62" s="177"/>
      <c r="EU62" s="177"/>
      <c r="EV62" s="177"/>
      <c r="EW62" s="177"/>
      <c r="EX62" s="177"/>
      <c r="EY62" s="177"/>
      <c r="EZ62" s="177"/>
      <c r="FA62" s="177"/>
      <c r="FB62" s="177"/>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row>
    <row r="63" spans="1:201" s="131" customFormat="1" ht="15" x14ac:dyDescent="0.25">
      <c r="V63" s="340"/>
      <c r="W63" s="340"/>
      <c r="X63" s="340"/>
      <c r="DJ63" s="177"/>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Q63" s="177"/>
      <c r="ER63" s="177"/>
      <c r="ES63" s="177"/>
      <c r="ET63" s="177"/>
      <c r="EU63" s="177"/>
      <c r="EV63" s="177"/>
      <c r="EW63" s="177"/>
      <c r="EX63" s="177"/>
      <c r="EY63" s="177"/>
      <c r="EZ63" s="177"/>
      <c r="FA63" s="177"/>
      <c r="FB63" s="177"/>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row>
    <row r="64" spans="1:201" s="131" customFormat="1" ht="15" x14ac:dyDescent="0.25">
      <c r="V64" s="340"/>
      <c r="W64" s="340"/>
      <c r="X64" s="340"/>
      <c r="DJ64" s="177"/>
      <c r="DK64" s="177"/>
      <c r="DL64" s="177"/>
      <c r="DM64" s="177"/>
      <c r="DN64" s="177"/>
      <c r="DO64" s="177"/>
      <c r="DP64" s="177"/>
      <c r="DQ64" s="177"/>
      <c r="DR64" s="177"/>
      <c r="DS64" s="177"/>
      <c r="DT64" s="177"/>
      <c r="DU64" s="177"/>
      <c r="DV64" s="177"/>
      <c r="DW64" s="177"/>
      <c r="DX64" s="177"/>
      <c r="DY64" s="177"/>
      <c r="DZ64" s="177"/>
      <c r="EA64" s="177"/>
      <c r="EB64" s="177"/>
      <c r="EC64" s="177"/>
      <c r="ED64" s="177"/>
      <c r="EE64" s="177"/>
      <c r="EF64" s="177"/>
      <c r="EG64" s="177"/>
      <c r="EH64" s="177"/>
      <c r="EI64" s="177"/>
      <c r="EJ64" s="177"/>
      <c r="EK64" s="177"/>
      <c r="EL64" s="177"/>
      <c r="EM64" s="177"/>
      <c r="EN64" s="177"/>
      <c r="EO64" s="177"/>
      <c r="EP64" s="177"/>
      <c r="EQ64" s="177"/>
      <c r="ER64" s="177"/>
      <c r="ES64" s="177"/>
      <c r="ET64" s="177"/>
      <c r="EU64" s="177"/>
      <c r="EV64" s="177"/>
      <c r="EW64" s="177"/>
      <c r="EX64" s="177"/>
      <c r="EY64" s="177"/>
      <c r="EZ64" s="177"/>
      <c r="FA64" s="177"/>
      <c r="FB64" s="177"/>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row>
    <row r="65" spans="22:201" s="131" customFormat="1" ht="15" x14ac:dyDescent="0.25">
      <c r="V65" s="340"/>
      <c r="W65" s="340"/>
      <c r="X65" s="340"/>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row>
    <row r="66" spans="22:201" s="131" customFormat="1" ht="15" x14ac:dyDescent="0.25">
      <c r="V66" s="340"/>
      <c r="W66" s="340"/>
      <c r="X66" s="340"/>
      <c r="DJ66" s="177"/>
      <c r="DK66" s="177"/>
      <c r="DL66" s="177"/>
      <c r="DM66" s="177"/>
      <c r="DN66" s="177"/>
      <c r="DO66" s="177"/>
      <c r="DP66" s="177"/>
      <c r="DQ66" s="177"/>
      <c r="DR66" s="177"/>
      <c r="DS66" s="177"/>
      <c r="DT66" s="177"/>
      <c r="DU66" s="177"/>
      <c r="DV66" s="177"/>
      <c r="DW66" s="177"/>
      <c r="DX66" s="177"/>
      <c r="DY66" s="177"/>
      <c r="DZ66" s="177"/>
      <c r="EA66" s="177"/>
      <c r="EB66" s="177"/>
      <c r="EC66" s="177"/>
      <c r="ED66" s="177"/>
      <c r="EE66" s="177"/>
      <c r="EF66" s="177"/>
      <c r="EG66" s="177"/>
      <c r="EH66" s="177"/>
      <c r="EI66" s="177"/>
      <c r="EJ66" s="177"/>
      <c r="EK66" s="177"/>
      <c r="EL66" s="177"/>
      <c r="EM66" s="177"/>
      <c r="EN66" s="177"/>
      <c r="EO66" s="177"/>
      <c r="EP66" s="177"/>
      <c r="EQ66" s="177"/>
      <c r="ER66" s="177"/>
      <c r="ES66" s="177"/>
      <c r="ET66" s="177"/>
      <c r="EU66" s="177"/>
      <c r="EV66" s="177"/>
      <c r="EW66" s="177"/>
      <c r="EX66" s="177"/>
      <c r="EY66" s="177"/>
      <c r="EZ66" s="177"/>
      <c r="FA66" s="177"/>
      <c r="FB66" s="177"/>
      <c r="FC66" s="177"/>
      <c r="FD66" s="177"/>
      <c r="FE66" s="177"/>
      <c r="FF66" s="177"/>
      <c r="FG66" s="177"/>
      <c r="FH66" s="177"/>
      <c r="FI66" s="177"/>
      <c r="FJ66" s="177"/>
      <c r="FK66" s="177"/>
      <c r="FL66" s="177"/>
      <c r="FM66" s="177"/>
      <c r="FN66" s="177"/>
      <c r="FO66" s="177"/>
      <c r="FP66" s="177"/>
      <c r="FQ66" s="177"/>
      <c r="FR66" s="177"/>
      <c r="FS66" s="177"/>
      <c r="FT66" s="177"/>
      <c r="FU66" s="177"/>
      <c r="FV66" s="177"/>
      <c r="FW66" s="177"/>
      <c r="FX66" s="177"/>
      <c r="FY66" s="177"/>
      <c r="FZ66" s="177"/>
      <c r="GA66" s="177"/>
      <c r="GB66" s="177"/>
      <c r="GC66" s="177"/>
      <c r="GD66" s="177"/>
      <c r="GE66" s="177"/>
      <c r="GF66" s="177"/>
      <c r="GG66" s="177"/>
      <c r="GH66" s="177"/>
      <c r="GI66" s="177"/>
      <c r="GJ66" s="177"/>
      <c r="GK66" s="177"/>
      <c r="GL66" s="177"/>
      <c r="GM66" s="177"/>
      <c r="GN66" s="177"/>
      <c r="GO66" s="177"/>
      <c r="GP66" s="177"/>
      <c r="GQ66" s="177"/>
      <c r="GR66" s="177"/>
      <c r="GS66" s="177"/>
    </row>
    <row r="67" spans="22:201" s="131" customFormat="1" ht="15" x14ac:dyDescent="0.25">
      <c r="V67" s="340"/>
      <c r="W67" s="340"/>
      <c r="X67" s="340"/>
      <c r="DJ67" s="177"/>
      <c r="DK67" s="177"/>
      <c r="DL67" s="177"/>
      <c r="DM67" s="177"/>
      <c r="DN67" s="177"/>
      <c r="DO67" s="177"/>
      <c r="DP67" s="177"/>
      <c r="DQ67" s="177"/>
      <c r="DR67" s="177"/>
      <c r="DS67" s="177"/>
      <c r="DT67" s="177"/>
      <c r="DU67" s="177"/>
      <c r="DV67" s="177"/>
      <c r="DW67" s="177"/>
      <c r="DX67" s="177"/>
      <c r="DY67" s="177"/>
      <c r="DZ67" s="177"/>
      <c r="EA67" s="177"/>
      <c r="EB67" s="177"/>
      <c r="EC67" s="177"/>
      <c r="ED67" s="177"/>
      <c r="EE67" s="177"/>
      <c r="EF67" s="177"/>
      <c r="EG67" s="177"/>
      <c r="EH67" s="177"/>
      <c r="EI67" s="177"/>
      <c r="EJ67" s="177"/>
      <c r="EK67" s="177"/>
      <c r="EL67" s="177"/>
      <c r="EM67" s="177"/>
      <c r="EN67" s="177"/>
      <c r="EO67" s="177"/>
      <c r="EP67" s="177"/>
      <c r="EQ67" s="177"/>
      <c r="ER67" s="177"/>
      <c r="ES67" s="177"/>
      <c r="ET67" s="177"/>
      <c r="EU67" s="177"/>
      <c r="EV67" s="177"/>
      <c r="EW67" s="177"/>
      <c r="EX67" s="177"/>
      <c r="EY67" s="177"/>
      <c r="EZ67" s="177"/>
      <c r="FA67" s="177"/>
      <c r="FB67" s="177"/>
      <c r="FC67" s="177"/>
      <c r="FD67" s="177"/>
      <c r="FE67" s="177"/>
      <c r="FF67" s="177"/>
      <c r="FG67" s="177"/>
      <c r="FH67" s="177"/>
      <c r="FI67" s="177"/>
      <c r="FJ67" s="177"/>
      <c r="FK67" s="177"/>
      <c r="FL67" s="177"/>
      <c r="FM67" s="177"/>
      <c r="FN67" s="177"/>
      <c r="FO67" s="177"/>
      <c r="FP67" s="177"/>
      <c r="FQ67" s="177"/>
      <c r="FR67" s="177"/>
      <c r="FS67" s="177"/>
      <c r="FT67" s="177"/>
      <c r="FU67" s="177"/>
      <c r="FV67" s="177"/>
      <c r="FW67" s="177"/>
      <c r="FX67" s="177"/>
      <c r="FY67" s="177"/>
      <c r="FZ67" s="177"/>
      <c r="GA67" s="177"/>
      <c r="GB67" s="177"/>
      <c r="GC67" s="177"/>
      <c r="GD67" s="177"/>
      <c r="GE67" s="177"/>
      <c r="GF67" s="177"/>
      <c r="GG67" s="177"/>
      <c r="GH67" s="177"/>
      <c r="GI67" s="177"/>
      <c r="GJ67" s="177"/>
      <c r="GK67" s="177"/>
      <c r="GL67" s="177"/>
      <c r="GM67" s="177"/>
      <c r="GN67" s="177"/>
      <c r="GO67" s="177"/>
      <c r="GP67" s="177"/>
      <c r="GQ67" s="177"/>
      <c r="GR67" s="177"/>
      <c r="GS67" s="177"/>
    </row>
    <row r="68" spans="22:201" s="131" customFormat="1" ht="15" x14ac:dyDescent="0.25">
      <c r="V68" s="340"/>
      <c r="W68" s="340"/>
      <c r="X68" s="340"/>
      <c r="DJ68" s="177"/>
      <c r="DK68" s="177"/>
      <c r="DL68" s="177"/>
      <c r="DM68" s="177"/>
      <c r="DN68" s="177"/>
      <c r="DO68" s="177"/>
      <c r="DP68" s="177"/>
      <c r="DQ68" s="177"/>
      <c r="DR68" s="177"/>
      <c r="DS68" s="177"/>
      <c r="DT68" s="177"/>
      <c r="DU68" s="177"/>
      <c r="DV68" s="177"/>
      <c r="DW68" s="177"/>
      <c r="DX68" s="177"/>
      <c r="DY68" s="177"/>
      <c r="DZ68" s="177"/>
      <c r="EA68" s="177"/>
      <c r="EB68" s="177"/>
      <c r="EC68" s="177"/>
      <c r="ED68" s="177"/>
      <c r="EE68" s="177"/>
      <c r="EF68" s="177"/>
      <c r="EG68" s="177"/>
      <c r="EH68" s="177"/>
      <c r="EI68" s="177"/>
      <c r="EJ68" s="177"/>
      <c r="EK68" s="177"/>
      <c r="EL68" s="177"/>
      <c r="EM68" s="177"/>
      <c r="EN68" s="177"/>
      <c r="EO68" s="177"/>
      <c r="EP68" s="177"/>
      <c r="EQ68" s="177"/>
      <c r="ER68" s="177"/>
      <c r="ES68" s="177"/>
      <c r="ET68" s="177"/>
      <c r="EU68" s="177"/>
      <c r="EV68" s="177"/>
      <c r="EW68" s="177"/>
      <c r="EX68" s="177"/>
      <c r="EY68" s="177"/>
      <c r="EZ68" s="177"/>
      <c r="FA68" s="177"/>
      <c r="FB68" s="177"/>
      <c r="FC68" s="177"/>
      <c r="FD68" s="177"/>
      <c r="FE68" s="177"/>
      <c r="FF68" s="177"/>
      <c r="FG68" s="177"/>
      <c r="FH68" s="177"/>
      <c r="FI68" s="177"/>
      <c r="FJ68" s="177"/>
      <c r="FK68" s="177"/>
      <c r="FL68" s="177"/>
      <c r="FM68" s="177"/>
      <c r="FN68" s="177"/>
      <c r="FO68" s="177"/>
      <c r="FP68" s="177"/>
      <c r="FQ68" s="177"/>
      <c r="FR68" s="177"/>
      <c r="FS68" s="177"/>
      <c r="FT68" s="177"/>
      <c r="FU68" s="177"/>
      <c r="FV68" s="177"/>
      <c r="FW68" s="177"/>
      <c r="FX68" s="177"/>
      <c r="FY68" s="177"/>
      <c r="FZ68" s="177"/>
      <c r="GA68" s="177"/>
      <c r="GB68" s="177"/>
      <c r="GC68" s="177"/>
      <c r="GD68" s="177"/>
      <c r="GE68" s="177"/>
      <c r="GF68" s="177"/>
      <c r="GG68" s="177"/>
      <c r="GH68" s="177"/>
      <c r="GI68" s="177"/>
      <c r="GJ68" s="177"/>
      <c r="GK68" s="177"/>
      <c r="GL68" s="177"/>
      <c r="GM68" s="177"/>
      <c r="GN68" s="177"/>
      <c r="GO68" s="177"/>
      <c r="GP68" s="177"/>
      <c r="GQ68" s="177"/>
      <c r="GR68" s="177"/>
      <c r="GS68" s="177"/>
    </row>
    <row r="69" spans="22:201" s="131" customFormat="1" ht="15" x14ac:dyDescent="0.25">
      <c r="V69" s="340"/>
      <c r="W69" s="340"/>
      <c r="X69" s="340"/>
      <c r="DJ69" s="177"/>
      <c r="DK69" s="177"/>
      <c r="DL69" s="177"/>
      <c r="DM69" s="177"/>
      <c r="DN69" s="177"/>
      <c r="DO69" s="177"/>
      <c r="DP69" s="177"/>
      <c r="DQ69" s="177"/>
      <c r="DR69" s="177"/>
      <c r="DS69" s="177"/>
      <c r="DT69" s="177"/>
      <c r="DU69" s="177"/>
      <c r="DV69" s="177"/>
      <c r="DW69" s="177"/>
      <c r="DX69" s="177"/>
      <c r="DY69" s="177"/>
      <c r="DZ69" s="177"/>
      <c r="EA69" s="177"/>
      <c r="EB69" s="177"/>
      <c r="EC69" s="177"/>
      <c r="ED69" s="177"/>
      <c r="EE69" s="177"/>
      <c r="EF69" s="177"/>
      <c r="EG69" s="177"/>
      <c r="EH69" s="177"/>
      <c r="EI69" s="177"/>
      <c r="EJ69" s="177"/>
      <c r="EK69" s="177"/>
      <c r="EL69" s="177"/>
      <c r="EM69" s="177"/>
      <c r="EN69" s="177"/>
      <c r="EO69" s="177"/>
      <c r="EP69" s="177"/>
      <c r="EQ69" s="177"/>
      <c r="ER69" s="177"/>
      <c r="ES69" s="177"/>
      <c r="ET69" s="177"/>
      <c r="EU69" s="177"/>
      <c r="EV69" s="177"/>
      <c r="EW69" s="177"/>
      <c r="EX69" s="177"/>
      <c r="EY69" s="177"/>
      <c r="EZ69" s="177"/>
      <c r="FA69" s="177"/>
      <c r="FB69" s="177"/>
      <c r="FC69" s="177"/>
      <c r="FD69" s="177"/>
      <c r="FE69" s="177"/>
      <c r="FF69" s="177"/>
      <c r="FG69" s="177"/>
      <c r="FH69" s="177"/>
      <c r="FI69" s="177"/>
      <c r="FJ69" s="177"/>
      <c r="FK69" s="177"/>
      <c r="FL69" s="177"/>
      <c r="FM69" s="177"/>
      <c r="FN69" s="177"/>
      <c r="FO69" s="177"/>
      <c r="FP69" s="177"/>
      <c r="FQ69" s="177"/>
      <c r="FR69" s="177"/>
      <c r="FS69" s="177"/>
      <c r="FT69" s="177"/>
      <c r="FU69" s="177"/>
      <c r="FV69" s="177"/>
      <c r="FW69" s="177"/>
      <c r="FX69" s="177"/>
      <c r="FY69" s="177"/>
      <c r="FZ69" s="177"/>
      <c r="GA69" s="177"/>
      <c r="GB69" s="177"/>
      <c r="GC69" s="177"/>
      <c r="GD69" s="177"/>
      <c r="GE69" s="177"/>
      <c r="GF69" s="177"/>
      <c r="GG69" s="177"/>
      <c r="GH69" s="177"/>
      <c r="GI69" s="177"/>
      <c r="GJ69" s="177"/>
      <c r="GK69" s="177"/>
      <c r="GL69" s="177"/>
      <c r="GM69" s="177"/>
      <c r="GN69" s="177"/>
      <c r="GO69" s="177"/>
      <c r="GP69" s="177"/>
      <c r="GQ69" s="177"/>
      <c r="GR69" s="177"/>
      <c r="GS69" s="177"/>
    </row>
    <row r="70" spans="22:201" s="131" customFormat="1" ht="15" x14ac:dyDescent="0.25">
      <c r="V70" s="340"/>
      <c r="W70" s="340"/>
      <c r="X70" s="340"/>
      <c r="DJ70" s="177"/>
      <c r="DK70" s="177"/>
      <c r="DL70" s="177"/>
      <c r="DM70" s="177"/>
      <c r="DN70" s="177"/>
      <c r="DO70" s="177"/>
      <c r="DP70" s="177"/>
      <c r="DQ70" s="177"/>
      <c r="DR70" s="177"/>
      <c r="DS70" s="177"/>
      <c r="DT70" s="177"/>
      <c r="DU70" s="177"/>
      <c r="DV70" s="177"/>
      <c r="DW70" s="177"/>
      <c r="DX70" s="177"/>
      <c r="DY70" s="177"/>
      <c r="DZ70" s="177"/>
      <c r="EA70" s="177"/>
      <c r="EB70" s="177"/>
      <c r="EC70" s="177"/>
      <c r="ED70" s="177"/>
      <c r="EE70" s="177"/>
      <c r="EF70" s="177"/>
      <c r="EG70" s="177"/>
      <c r="EH70" s="177"/>
      <c r="EI70" s="177"/>
      <c r="EJ70" s="177"/>
      <c r="EK70" s="177"/>
      <c r="EL70" s="177"/>
      <c r="EM70" s="177"/>
      <c r="EN70" s="177"/>
      <c r="EO70" s="177"/>
      <c r="EP70" s="177"/>
      <c r="EQ70" s="177"/>
      <c r="ER70" s="177"/>
      <c r="ES70" s="177"/>
      <c r="ET70" s="177"/>
      <c r="EU70" s="177"/>
      <c r="EV70" s="177"/>
      <c r="EW70" s="177"/>
      <c r="EX70" s="177"/>
      <c r="EY70" s="177"/>
      <c r="EZ70" s="177"/>
      <c r="FA70" s="177"/>
      <c r="FB70" s="177"/>
      <c r="FC70" s="177"/>
      <c r="FD70" s="177"/>
      <c r="FE70" s="177"/>
      <c r="FF70" s="177"/>
      <c r="FG70" s="177"/>
      <c r="FH70" s="177"/>
      <c r="FI70" s="177"/>
      <c r="FJ70" s="177"/>
      <c r="FK70" s="177"/>
      <c r="FL70" s="177"/>
      <c r="FM70" s="177"/>
      <c r="FN70" s="177"/>
      <c r="FO70" s="177"/>
      <c r="FP70" s="177"/>
      <c r="FQ70" s="177"/>
      <c r="FR70" s="177"/>
      <c r="FS70" s="177"/>
      <c r="FT70" s="177"/>
      <c r="FU70" s="177"/>
      <c r="FV70" s="177"/>
      <c r="FW70" s="177"/>
      <c r="FX70" s="177"/>
      <c r="FY70" s="177"/>
      <c r="FZ70" s="177"/>
      <c r="GA70" s="177"/>
      <c r="GB70" s="177"/>
      <c r="GC70" s="177"/>
      <c r="GD70" s="177"/>
      <c r="GE70" s="177"/>
      <c r="GF70" s="177"/>
      <c r="GG70" s="177"/>
      <c r="GH70" s="177"/>
      <c r="GI70" s="177"/>
      <c r="GJ70" s="177"/>
      <c r="GK70" s="177"/>
      <c r="GL70" s="177"/>
      <c r="GM70" s="177"/>
      <c r="GN70" s="177"/>
      <c r="GO70" s="177"/>
      <c r="GP70" s="177"/>
      <c r="GQ70" s="177"/>
      <c r="GR70" s="177"/>
      <c r="GS70" s="177"/>
    </row>
    <row r="71" spans="22:201" s="131" customFormat="1" ht="15" x14ac:dyDescent="0.25">
      <c r="V71" s="340"/>
      <c r="W71" s="340"/>
      <c r="X71" s="340"/>
      <c r="DJ71" s="177"/>
      <c r="DK71" s="177"/>
      <c r="DL71" s="177"/>
      <c r="DM71" s="177"/>
      <c r="DN71" s="177"/>
      <c r="DO71" s="177"/>
      <c r="DP71" s="177"/>
      <c r="DQ71" s="177"/>
      <c r="DR71" s="177"/>
      <c r="DS71" s="177"/>
      <c r="DT71" s="177"/>
      <c r="DU71" s="177"/>
      <c r="DV71" s="177"/>
      <c r="DW71" s="177"/>
      <c r="DX71" s="177"/>
      <c r="DY71" s="177"/>
      <c r="DZ71" s="177"/>
      <c r="EA71" s="177"/>
      <c r="EB71" s="177"/>
      <c r="EC71" s="177"/>
      <c r="ED71" s="177"/>
      <c r="EE71" s="177"/>
      <c r="EF71" s="177"/>
      <c r="EG71" s="177"/>
      <c r="EH71" s="177"/>
      <c r="EI71" s="177"/>
      <c r="EJ71" s="177"/>
      <c r="EK71" s="177"/>
      <c r="EL71" s="177"/>
      <c r="EM71" s="177"/>
      <c r="EN71" s="177"/>
      <c r="EO71" s="177"/>
      <c r="EP71" s="177"/>
      <c r="EQ71" s="177"/>
      <c r="ER71" s="177"/>
      <c r="ES71" s="177"/>
      <c r="ET71" s="177"/>
      <c r="EU71" s="177"/>
      <c r="EV71" s="177"/>
      <c r="EW71" s="177"/>
      <c r="EX71" s="177"/>
      <c r="EY71" s="177"/>
      <c r="EZ71" s="177"/>
      <c r="FA71" s="177"/>
      <c r="FB71" s="177"/>
      <c r="FC71" s="177"/>
      <c r="FD71" s="177"/>
      <c r="FE71" s="177"/>
      <c r="FF71" s="177"/>
      <c r="FG71" s="177"/>
      <c r="FH71" s="177"/>
      <c r="FI71" s="177"/>
      <c r="FJ71" s="177"/>
      <c r="FK71" s="177"/>
      <c r="FL71" s="177"/>
      <c r="FM71" s="177"/>
      <c r="FN71" s="177"/>
      <c r="FO71" s="177"/>
      <c r="FP71" s="177"/>
      <c r="FQ71" s="177"/>
      <c r="FR71" s="177"/>
      <c r="FS71" s="177"/>
      <c r="FT71" s="177"/>
      <c r="FU71" s="177"/>
      <c r="FV71" s="177"/>
      <c r="FW71" s="177"/>
      <c r="FX71" s="177"/>
      <c r="FY71" s="177"/>
      <c r="FZ71" s="177"/>
      <c r="GA71" s="177"/>
      <c r="GB71" s="177"/>
      <c r="GC71" s="177"/>
      <c r="GD71" s="177"/>
      <c r="GE71" s="177"/>
      <c r="GF71" s="177"/>
      <c r="GG71" s="177"/>
      <c r="GH71" s="177"/>
      <c r="GI71" s="177"/>
      <c r="GJ71" s="177"/>
      <c r="GK71" s="177"/>
      <c r="GL71" s="177"/>
      <c r="GM71" s="177"/>
      <c r="GN71" s="177"/>
      <c r="GO71" s="177"/>
      <c r="GP71" s="177"/>
      <c r="GQ71" s="177"/>
      <c r="GR71" s="177"/>
      <c r="GS71" s="177"/>
    </row>
    <row r="72" spans="22:201" s="131" customFormat="1" ht="15" x14ac:dyDescent="0.25">
      <c r="V72" s="340"/>
      <c r="W72" s="340"/>
      <c r="X72" s="340"/>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row>
    <row r="73" spans="22:201" s="131" customFormat="1" ht="15" x14ac:dyDescent="0.25">
      <c r="V73" s="340"/>
      <c r="W73" s="340"/>
      <c r="X73" s="340"/>
      <c r="DJ73" s="177"/>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Q73" s="177"/>
      <c r="ER73" s="177"/>
      <c r="ES73" s="177"/>
      <c r="ET73" s="177"/>
      <c r="EU73" s="177"/>
      <c r="EV73" s="177"/>
      <c r="EW73" s="177"/>
      <c r="EX73" s="177"/>
      <c r="EY73" s="177"/>
      <c r="EZ73" s="177"/>
      <c r="FA73" s="177"/>
      <c r="FB73" s="177"/>
      <c r="FC73" s="177"/>
      <c r="FD73" s="177"/>
      <c r="FE73" s="177"/>
      <c r="FF73" s="177"/>
      <c r="FG73" s="177"/>
      <c r="FH73" s="177"/>
      <c r="FI73" s="177"/>
      <c r="FJ73" s="177"/>
      <c r="FK73" s="177"/>
      <c r="FL73" s="177"/>
      <c r="FM73" s="177"/>
      <c r="FN73" s="177"/>
      <c r="FO73" s="177"/>
      <c r="FP73" s="177"/>
      <c r="FQ73" s="177"/>
      <c r="FR73" s="177"/>
      <c r="FS73" s="177"/>
      <c r="FT73" s="177"/>
      <c r="FU73" s="177"/>
      <c r="FV73" s="177"/>
      <c r="FW73" s="177"/>
      <c r="FX73" s="177"/>
      <c r="FY73" s="177"/>
      <c r="FZ73" s="177"/>
      <c r="GA73" s="177"/>
      <c r="GB73" s="177"/>
      <c r="GC73" s="177"/>
      <c r="GD73" s="177"/>
      <c r="GE73" s="177"/>
      <c r="GF73" s="177"/>
      <c r="GG73" s="177"/>
      <c r="GH73" s="177"/>
      <c r="GI73" s="177"/>
      <c r="GJ73" s="177"/>
      <c r="GK73" s="177"/>
      <c r="GL73" s="177"/>
      <c r="GM73" s="177"/>
      <c r="GN73" s="177"/>
      <c r="GO73" s="177"/>
      <c r="GP73" s="177"/>
      <c r="GQ73" s="177"/>
      <c r="GR73" s="177"/>
      <c r="GS73" s="177"/>
    </row>
    <row r="74" spans="22:201" s="131" customFormat="1" ht="15" x14ac:dyDescent="0.25">
      <c r="V74" s="340"/>
      <c r="W74" s="340"/>
      <c r="X74" s="340"/>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row>
    <row r="75" spans="22:201" s="131" customFormat="1" ht="15" x14ac:dyDescent="0.25">
      <c r="V75" s="340"/>
      <c r="W75" s="340"/>
      <c r="X75" s="340"/>
      <c r="DJ75" s="177"/>
      <c r="DK75" s="177"/>
      <c r="DL75" s="177"/>
      <c r="DM75" s="177"/>
      <c r="DN75" s="177"/>
      <c r="DO75" s="177"/>
      <c r="DP75" s="177"/>
      <c r="DQ75" s="177"/>
      <c r="DR75" s="177"/>
      <c r="DS75" s="177"/>
      <c r="DT75" s="177"/>
      <c r="DU75" s="177"/>
      <c r="DV75" s="177"/>
      <c r="DW75" s="177"/>
      <c r="DX75" s="177"/>
      <c r="DY75" s="177"/>
      <c r="DZ75" s="177"/>
      <c r="EA75" s="177"/>
      <c r="EB75" s="177"/>
      <c r="EC75" s="177"/>
      <c r="ED75" s="177"/>
      <c r="EE75" s="177"/>
      <c r="EF75" s="177"/>
      <c r="EG75" s="177"/>
      <c r="EH75" s="177"/>
      <c r="EI75" s="177"/>
      <c r="EJ75" s="177"/>
      <c r="EK75" s="177"/>
      <c r="EL75" s="177"/>
      <c r="EM75" s="177"/>
      <c r="EN75" s="177"/>
      <c r="EO75" s="177"/>
      <c r="EP75" s="177"/>
      <c r="EQ75" s="177"/>
      <c r="ER75" s="177"/>
      <c r="ES75" s="177"/>
      <c r="ET75" s="177"/>
      <c r="EU75" s="177"/>
      <c r="EV75" s="177"/>
      <c r="EW75" s="177"/>
      <c r="EX75" s="177"/>
      <c r="EY75" s="177"/>
      <c r="EZ75" s="177"/>
      <c r="FA75" s="177"/>
      <c r="FB75" s="177"/>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177"/>
    </row>
    <row r="76" spans="22:201" s="131" customFormat="1" ht="15" x14ac:dyDescent="0.25">
      <c r="V76" s="340"/>
      <c r="W76" s="340"/>
      <c r="X76" s="340"/>
      <c r="DJ76" s="177"/>
      <c r="DK76" s="177"/>
      <c r="DL76" s="177"/>
      <c r="DM76" s="177"/>
      <c r="DN76" s="177"/>
      <c r="DO76" s="177"/>
      <c r="DP76" s="177"/>
      <c r="DQ76" s="177"/>
      <c r="DR76" s="177"/>
      <c r="DS76" s="177"/>
      <c r="DT76" s="177"/>
      <c r="DU76" s="177"/>
      <c r="DV76" s="177"/>
      <c r="DW76" s="177"/>
      <c r="DX76" s="177"/>
      <c r="DY76" s="177"/>
      <c r="DZ76" s="177"/>
      <c r="EA76" s="177"/>
      <c r="EB76" s="177"/>
      <c r="EC76" s="177"/>
      <c r="ED76" s="177"/>
      <c r="EE76" s="177"/>
      <c r="EF76" s="177"/>
      <c r="EG76" s="177"/>
      <c r="EH76" s="177"/>
      <c r="EI76" s="177"/>
      <c r="EJ76" s="177"/>
      <c r="EK76" s="177"/>
      <c r="EL76" s="177"/>
      <c r="EM76" s="177"/>
      <c r="EN76" s="177"/>
      <c r="EO76" s="177"/>
      <c r="EP76" s="177"/>
      <c r="EQ76" s="177"/>
      <c r="ER76" s="177"/>
      <c r="ES76" s="177"/>
      <c r="ET76" s="177"/>
      <c r="EU76" s="177"/>
      <c r="EV76" s="177"/>
      <c r="EW76" s="177"/>
      <c r="EX76" s="177"/>
      <c r="EY76" s="177"/>
      <c r="EZ76" s="177"/>
      <c r="FA76" s="177"/>
      <c r="FB76" s="177"/>
      <c r="FC76" s="177"/>
      <c r="FD76" s="177"/>
      <c r="FE76" s="177"/>
      <c r="FF76" s="177"/>
      <c r="FG76" s="177"/>
      <c r="FH76" s="177"/>
      <c r="FI76" s="177"/>
      <c r="FJ76" s="177"/>
      <c r="FK76" s="177"/>
      <c r="FL76" s="177"/>
      <c r="FM76" s="177"/>
      <c r="FN76" s="177"/>
      <c r="FO76" s="177"/>
      <c r="FP76" s="177"/>
      <c r="FQ76" s="177"/>
      <c r="FR76" s="177"/>
      <c r="FS76" s="177"/>
      <c r="FT76" s="177"/>
      <c r="FU76" s="177"/>
      <c r="FV76" s="177"/>
      <c r="FW76" s="177"/>
      <c r="FX76" s="177"/>
      <c r="FY76" s="177"/>
      <c r="FZ76" s="177"/>
      <c r="GA76" s="177"/>
      <c r="GB76" s="177"/>
      <c r="GC76" s="177"/>
      <c r="GD76" s="177"/>
      <c r="GE76" s="177"/>
      <c r="GF76" s="177"/>
      <c r="GG76" s="177"/>
      <c r="GH76" s="177"/>
      <c r="GI76" s="177"/>
      <c r="GJ76" s="177"/>
      <c r="GK76" s="177"/>
      <c r="GL76" s="177"/>
      <c r="GM76" s="177"/>
      <c r="GN76" s="177"/>
      <c r="GO76" s="177"/>
      <c r="GP76" s="177"/>
      <c r="GQ76" s="177"/>
      <c r="GR76" s="177"/>
      <c r="GS76" s="177"/>
    </row>
    <row r="77" spans="22:201" s="131" customFormat="1" ht="15" x14ac:dyDescent="0.25">
      <c r="V77" s="340"/>
      <c r="W77" s="340"/>
      <c r="X77" s="340"/>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c r="FF77" s="177"/>
      <c r="FG77" s="177"/>
      <c r="FH77" s="177"/>
      <c r="FI77" s="177"/>
      <c r="FJ77" s="177"/>
      <c r="FK77" s="177"/>
      <c r="FL77" s="177"/>
      <c r="FM77" s="177"/>
      <c r="FN77" s="177"/>
      <c r="FO77" s="177"/>
      <c r="FP77" s="177"/>
      <c r="FQ77" s="177"/>
      <c r="FR77" s="177"/>
      <c r="FS77" s="177"/>
      <c r="FT77" s="177"/>
      <c r="FU77" s="177"/>
      <c r="FV77" s="177"/>
      <c r="FW77" s="177"/>
      <c r="FX77" s="177"/>
      <c r="FY77" s="177"/>
      <c r="FZ77" s="177"/>
      <c r="GA77" s="177"/>
      <c r="GB77" s="177"/>
      <c r="GC77" s="177"/>
      <c r="GD77" s="177"/>
      <c r="GE77" s="177"/>
      <c r="GF77" s="177"/>
      <c r="GG77" s="177"/>
      <c r="GH77" s="177"/>
      <c r="GI77" s="177"/>
      <c r="GJ77" s="177"/>
      <c r="GK77" s="177"/>
      <c r="GL77" s="177"/>
      <c r="GM77" s="177"/>
      <c r="GN77" s="177"/>
      <c r="GO77" s="177"/>
      <c r="GP77" s="177"/>
      <c r="GQ77" s="177"/>
      <c r="GR77" s="177"/>
      <c r="GS77" s="177"/>
    </row>
    <row r="78" spans="22:201" s="131" customFormat="1" ht="15" x14ac:dyDescent="0.25">
      <c r="V78" s="340"/>
      <c r="W78" s="340"/>
      <c r="X78" s="340"/>
      <c r="DJ78" s="177"/>
      <c r="DK78" s="177"/>
      <c r="DL78" s="177"/>
      <c r="DM78" s="177"/>
      <c r="DN78" s="177"/>
      <c r="DO78" s="177"/>
      <c r="DP78" s="177"/>
      <c r="DQ78" s="177"/>
      <c r="DR78" s="177"/>
      <c r="DS78" s="177"/>
      <c r="DT78" s="177"/>
      <c r="DU78" s="177"/>
      <c r="DV78" s="177"/>
      <c r="DW78" s="177"/>
      <c r="DX78" s="177"/>
      <c r="DY78" s="177"/>
      <c r="DZ78" s="177"/>
      <c r="EA78" s="177"/>
      <c r="EB78" s="177"/>
      <c r="EC78" s="177"/>
      <c r="ED78" s="177"/>
      <c r="EE78" s="177"/>
      <c r="EF78" s="177"/>
      <c r="EG78" s="177"/>
      <c r="EH78" s="177"/>
      <c r="EI78" s="177"/>
      <c r="EJ78" s="177"/>
      <c r="EK78" s="177"/>
      <c r="EL78" s="177"/>
      <c r="EM78" s="177"/>
      <c r="EN78" s="177"/>
      <c r="EO78" s="177"/>
      <c r="EP78" s="177"/>
      <c r="EQ78" s="177"/>
      <c r="ER78" s="177"/>
      <c r="ES78" s="177"/>
      <c r="ET78" s="177"/>
      <c r="EU78" s="177"/>
      <c r="EV78" s="177"/>
      <c r="EW78" s="177"/>
      <c r="EX78" s="177"/>
      <c r="EY78" s="177"/>
      <c r="EZ78" s="177"/>
      <c r="FA78" s="177"/>
      <c r="FB78" s="177"/>
      <c r="FC78" s="177"/>
      <c r="FD78" s="17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177"/>
    </row>
    <row r="79" spans="22:201" s="131" customFormat="1" ht="15" x14ac:dyDescent="0.25">
      <c r="V79" s="340"/>
      <c r="W79" s="340"/>
      <c r="X79" s="340"/>
      <c r="DJ79" s="177"/>
      <c r="DK79" s="177"/>
      <c r="DL79" s="177"/>
      <c r="DM79" s="177"/>
      <c r="DN79" s="177"/>
      <c r="DO79" s="177"/>
      <c r="DP79" s="177"/>
      <c r="DQ79" s="177"/>
      <c r="DR79" s="177"/>
      <c r="DS79" s="177"/>
      <c r="DT79" s="177"/>
      <c r="DU79" s="177"/>
      <c r="DV79" s="177"/>
      <c r="DW79" s="177"/>
      <c r="DX79" s="177"/>
      <c r="DY79" s="177"/>
      <c r="DZ79" s="177"/>
      <c r="EA79" s="177"/>
      <c r="EB79" s="177"/>
      <c r="EC79" s="177"/>
      <c r="ED79" s="177"/>
      <c r="EE79" s="177"/>
      <c r="EF79" s="177"/>
      <c r="EG79" s="177"/>
      <c r="EH79" s="177"/>
      <c r="EI79" s="177"/>
      <c r="EJ79" s="177"/>
      <c r="EK79" s="177"/>
      <c r="EL79" s="177"/>
      <c r="EM79" s="177"/>
      <c r="EN79" s="177"/>
      <c r="EO79" s="177"/>
      <c r="EP79" s="177"/>
      <c r="EQ79" s="177"/>
      <c r="ER79" s="177"/>
      <c r="ES79" s="177"/>
      <c r="ET79" s="177"/>
      <c r="EU79" s="177"/>
      <c r="EV79" s="177"/>
      <c r="EW79" s="177"/>
      <c r="EX79" s="177"/>
      <c r="EY79" s="177"/>
      <c r="EZ79" s="177"/>
      <c r="FA79" s="177"/>
      <c r="FB79" s="177"/>
      <c r="FC79" s="177"/>
      <c r="FD79" s="17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177"/>
    </row>
    <row r="80" spans="22:201" s="131" customFormat="1" ht="15" x14ac:dyDescent="0.25">
      <c r="V80" s="340"/>
      <c r="W80" s="340"/>
      <c r="X80" s="340"/>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row>
    <row r="81" spans="22:201" s="131" customFormat="1" ht="15" x14ac:dyDescent="0.25">
      <c r="V81" s="340"/>
      <c r="W81" s="340"/>
      <c r="X81" s="340"/>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c r="FF81" s="177"/>
      <c r="FG81" s="177"/>
      <c r="FH81" s="177"/>
      <c r="FI81" s="177"/>
      <c r="FJ81" s="177"/>
      <c r="FK81" s="177"/>
      <c r="FL81" s="177"/>
      <c r="FM81" s="177"/>
      <c r="FN81" s="177"/>
      <c r="FO81" s="177"/>
      <c r="FP81" s="177"/>
      <c r="FQ81" s="177"/>
      <c r="FR81" s="177"/>
      <c r="FS81" s="177"/>
      <c r="FT81" s="177"/>
      <c r="FU81" s="177"/>
      <c r="FV81" s="177"/>
      <c r="FW81" s="177"/>
      <c r="FX81" s="177"/>
      <c r="FY81" s="177"/>
      <c r="FZ81" s="177"/>
      <c r="GA81" s="177"/>
      <c r="GB81" s="177"/>
      <c r="GC81" s="177"/>
      <c r="GD81" s="177"/>
      <c r="GE81" s="177"/>
      <c r="GF81" s="177"/>
      <c r="GG81" s="177"/>
      <c r="GH81" s="177"/>
      <c r="GI81" s="177"/>
      <c r="GJ81" s="177"/>
      <c r="GK81" s="177"/>
      <c r="GL81" s="177"/>
      <c r="GM81" s="177"/>
      <c r="GN81" s="177"/>
      <c r="GO81" s="177"/>
      <c r="GP81" s="177"/>
      <c r="GQ81" s="177"/>
      <c r="GR81" s="177"/>
      <c r="GS81" s="177"/>
    </row>
  </sheetData>
  <mergeCells count="126">
    <mergeCell ref="CP53:CR53"/>
    <mergeCell ref="CZ3:DB3"/>
    <mergeCell ref="EC3:EE3"/>
    <mergeCell ref="DW3:DX3"/>
    <mergeCell ref="BM53:BO53"/>
    <mergeCell ref="DO3:DS3"/>
    <mergeCell ref="DT3:DV3"/>
    <mergeCell ref="DF3:DH3"/>
    <mergeCell ref="EF53:EH53"/>
    <mergeCell ref="DO53:DS53"/>
    <mergeCell ref="DT53:DV53"/>
    <mergeCell ref="DI3:DK3"/>
    <mergeCell ref="DL3:DN3"/>
    <mergeCell ref="EC53:EE53"/>
    <mergeCell ref="FO3:FR3"/>
    <mergeCell ref="DO4:DX4"/>
    <mergeCell ref="AG53:AI53"/>
    <mergeCell ref="AJ53:AL53"/>
    <mergeCell ref="AM53:AP53"/>
    <mergeCell ref="AQ53:AS53"/>
    <mergeCell ref="AX53:BA53"/>
    <mergeCell ref="BB53:BE53"/>
    <mergeCell ref="BF53:BI53"/>
    <mergeCell ref="BJ53:BL53"/>
    <mergeCell ref="BP53:BS53"/>
    <mergeCell ref="DL53:DN53"/>
    <mergeCell ref="DC3:DE3"/>
    <mergeCell ref="EM3:EP3"/>
    <mergeCell ref="DF4:DN4"/>
    <mergeCell ref="BT53:BV53"/>
    <mergeCell ref="AT3:AW3"/>
    <mergeCell ref="AT53:AW53"/>
    <mergeCell ref="EI3:EL3"/>
    <mergeCell ref="EI53:EL53"/>
    <mergeCell ref="CA3:CC3"/>
    <mergeCell ref="CJ3:CL3"/>
    <mergeCell ref="CM3:CO3"/>
    <mergeCell ref="CJ53:CL53"/>
    <mergeCell ref="AB3:AD3"/>
    <mergeCell ref="D4:AD4"/>
    <mergeCell ref="AE3:AF3"/>
    <mergeCell ref="D3:I3"/>
    <mergeCell ref="J3:O3"/>
    <mergeCell ref="P3:R3"/>
    <mergeCell ref="S3:U3"/>
    <mergeCell ref="AE4:BZ4"/>
    <mergeCell ref="AX3:BA3"/>
    <mergeCell ref="BB3:BE3"/>
    <mergeCell ref="BF3:BI3"/>
    <mergeCell ref="BM3:BO3"/>
    <mergeCell ref="BP3:BS3"/>
    <mergeCell ref="BW3:BZ3"/>
    <mergeCell ref="AM3:AP3"/>
    <mergeCell ref="AQ3:AS3"/>
    <mergeCell ref="GO3:GQ3"/>
    <mergeCell ref="GE4:GR4"/>
    <mergeCell ref="GE3:GH3"/>
    <mergeCell ref="FV3:FX3"/>
    <mergeCell ref="FY53:GA53"/>
    <mergeCell ref="GB53:GD53"/>
    <mergeCell ref="EF3:EH3"/>
    <mergeCell ref="FI3:FK3"/>
    <mergeCell ref="FL3:FN3"/>
    <mergeCell ref="GI3:GK3"/>
    <mergeCell ref="GL3:GN3"/>
    <mergeCell ref="DY4:FR4"/>
    <mergeCell ref="FS3:FU3"/>
    <mergeCell ref="GB3:GD3"/>
    <mergeCell ref="FS4:GD4"/>
    <mergeCell ref="FY3:GA3"/>
    <mergeCell ref="FF3:FH3"/>
    <mergeCell ref="EQ3:ET3"/>
    <mergeCell ref="EY3:FA3"/>
    <mergeCell ref="FB3:FE3"/>
    <mergeCell ref="DY3:EB3"/>
    <mergeCell ref="EU3:EX3"/>
    <mergeCell ref="GO53:GQ53"/>
    <mergeCell ref="GL53:GN53"/>
    <mergeCell ref="FO53:FR53"/>
    <mergeCell ref="BW53:BZ53"/>
    <mergeCell ref="CM53:CO53"/>
    <mergeCell ref="FB53:FE53"/>
    <mergeCell ref="FF53:FH53"/>
    <mergeCell ref="FI53:FK53"/>
    <mergeCell ref="FL53:FN53"/>
    <mergeCell ref="GI53:GK53"/>
    <mergeCell ref="EM53:EP53"/>
    <mergeCell ref="EQ53:ET53"/>
    <mergeCell ref="EU53:EX53"/>
    <mergeCell ref="EY53:FA53"/>
    <mergeCell ref="FV53:FX53"/>
    <mergeCell ref="GE53:GH53"/>
    <mergeCell ref="CS53:CT53"/>
    <mergeCell ref="CU53:CV53"/>
    <mergeCell ref="CW53:CY53"/>
    <mergeCell ref="FS53:FU53"/>
    <mergeCell ref="DW53:DX53"/>
    <mergeCell ref="DY53:EB53"/>
    <mergeCell ref="CZ53:DB53"/>
    <mergeCell ref="CG53:CI53"/>
    <mergeCell ref="DF53:DH53"/>
    <mergeCell ref="DI53:DK53"/>
    <mergeCell ref="V53:X53"/>
    <mergeCell ref="D53:I53"/>
    <mergeCell ref="J53:O53"/>
    <mergeCell ref="P53:R53"/>
    <mergeCell ref="S53:U53"/>
    <mergeCell ref="CP3:CR3"/>
    <mergeCell ref="CS3:CT3"/>
    <mergeCell ref="BT3:BV3"/>
    <mergeCell ref="Y53:AA53"/>
    <mergeCell ref="CA53:CC53"/>
    <mergeCell ref="CD53:CF53"/>
    <mergeCell ref="CA4:DE4"/>
    <mergeCell ref="BJ3:BL3"/>
    <mergeCell ref="AG3:AI3"/>
    <mergeCell ref="CD3:CF3"/>
    <mergeCell ref="CG3:CI3"/>
    <mergeCell ref="AJ3:AL3"/>
    <mergeCell ref="CU3:CV3"/>
    <mergeCell ref="CW3:CY3"/>
    <mergeCell ref="AB53:AD53"/>
    <mergeCell ref="DC53:DE53"/>
    <mergeCell ref="AE53:AF53"/>
    <mergeCell ref="V3:X3"/>
    <mergeCell ref="Y3:AA3"/>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0"/>
  <sheetViews>
    <sheetView zoomScale="85" zoomScaleNormal="85" workbookViewId="0">
      <pane ySplit="3" topLeftCell="A38" activePane="bottomLeft" state="frozen"/>
      <selection pane="bottomLeft" activeCell="I35" sqref="I35"/>
    </sheetView>
  </sheetViews>
  <sheetFormatPr defaultColWidth="10.28515625" defaultRowHeight="15" x14ac:dyDescent="0.25"/>
  <cols>
    <col min="1" max="1" width="3.7109375" style="28" bestFit="1" customWidth="1"/>
    <col min="2" max="2" width="9.7109375" style="36" customWidth="1"/>
    <col min="3" max="3" width="42.85546875" style="18" customWidth="1"/>
    <col min="4" max="4" width="10.85546875" style="30" customWidth="1"/>
    <col min="5" max="5" width="13.140625" style="30" customWidth="1"/>
    <col min="6" max="6" width="9" style="30" customWidth="1"/>
    <col min="7" max="7" width="9.140625" style="30" customWidth="1"/>
    <col min="8" max="8" width="6.7109375" style="30" customWidth="1"/>
    <col min="9" max="9" width="16.42578125" style="30" bestFit="1" customWidth="1"/>
    <col min="10" max="10" width="11.85546875" style="31" customWidth="1"/>
    <col min="11" max="11" width="8.85546875" style="254" customWidth="1"/>
    <col min="12" max="12" width="12.28515625" style="18" hidden="1" customWidth="1"/>
    <col min="13" max="13" width="12" style="18" customWidth="1"/>
    <col min="14" max="14" width="5.85546875" style="18" customWidth="1"/>
    <col min="15" max="15" width="18.42578125" style="18" customWidth="1"/>
    <col min="16" max="16" width="10.28515625" style="18"/>
    <col min="17" max="17" width="18" style="18" customWidth="1"/>
    <col min="18" max="16384" width="10.28515625" style="18"/>
  </cols>
  <sheetData>
    <row r="1" spans="1:17" ht="18.75" x14ac:dyDescent="0.3">
      <c r="A1" s="542" t="s">
        <v>90</v>
      </c>
      <c r="B1" s="542"/>
      <c r="C1" s="542"/>
      <c r="D1" s="542"/>
      <c r="E1" s="542"/>
      <c r="F1" s="542"/>
      <c r="G1" s="542"/>
      <c r="H1" s="542"/>
      <c r="I1" s="542"/>
      <c r="J1" s="542"/>
      <c r="K1" s="542"/>
    </row>
    <row r="3" spans="1:17" ht="30" x14ac:dyDescent="0.25">
      <c r="A3" s="27" t="s">
        <v>0</v>
      </c>
      <c r="B3" s="26" t="s">
        <v>52</v>
      </c>
      <c r="C3" s="19" t="s">
        <v>53</v>
      </c>
      <c r="D3" s="20" t="s">
        <v>54</v>
      </c>
      <c r="E3" s="20" t="s">
        <v>55</v>
      </c>
      <c r="F3" s="20" t="s">
        <v>56</v>
      </c>
      <c r="G3" s="20" t="s">
        <v>97</v>
      </c>
      <c r="H3" s="20" t="s">
        <v>60</v>
      </c>
      <c r="I3" s="20" t="s">
        <v>96</v>
      </c>
      <c r="J3" s="21" t="s">
        <v>57</v>
      </c>
      <c r="K3" s="254" t="s">
        <v>541</v>
      </c>
      <c r="M3" s="22"/>
      <c r="N3" s="227"/>
    </row>
    <row r="4" spans="1:17" s="23" customFormat="1" ht="15.75" x14ac:dyDescent="0.25">
      <c r="A4" s="233">
        <v>1</v>
      </c>
      <c r="B4" s="270"/>
      <c r="C4" s="263" t="s">
        <v>157</v>
      </c>
      <c r="D4" s="359">
        <v>7</v>
      </c>
      <c r="E4" s="229">
        <v>2</v>
      </c>
      <c r="F4" s="29">
        <f t="shared" ref="F4:F48" si="0">D4*E4</f>
        <v>14</v>
      </c>
      <c r="G4" s="29">
        <f t="shared" ref="G4:G46" si="1">$F$49</f>
        <v>886</v>
      </c>
      <c r="H4" s="29">
        <v>148</v>
      </c>
      <c r="I4" s="29">
        <v>37</v>
      </c>
      <c r="J4" s="363">
        <f t="shared" ref="J4:J44" si="2">((F4/G4)*(H4-I4))</f>
        <v>1.7539503386004516</v>
      </c>
      <c r="K4" s="234">
        <v>2</v>
      </c>
      <c r="M4" s="230"/>
      <c r="N4" s="231"/>
      <c r="O4" s="232"/>
      <c r="P4" s="230"/>
      <c r="Q4" s="230"/>
    </row>
    <row r="5" spans="1:17" s="23" customFormat="1" x14ac:dyDescent="0.25">
      <c r="A5" s="228">
        <v>2</v>
      </c>
      <c r="B5" s="271"/>
      <c r="C5" s="264" t="s">
        <v>210</v>
      </c>
      <c r="D5" s="359">
        <v>7</v>
      </c>
      <c r="E5" s="229">
        <v>2</v>
      </c>
      <c r="F5" s="29">
        <f t="shared" si="0"/>
        <v>14</v>
      </c>
      <c r="G5" s="29">
        <f t="shared" si="1"/>
        <v>886</v>
      </c>
      <c r="H5" s="29">
        <v>148</v>
      </c>
      <c r="I5" s="29">
        <v>37</v>
      </c>
      <c r="J5" s="363">
        <f t="shared" si="2"/>
        <v>1.7539503386004516</v>
      </c>
      <c r="K5" s="234">
        <v>2</v>
      </c>
      <c r="M5" s="230"/>
      <c r="N5" s="543" t="s">
        <v>55</v>
      </c>
      <c r="O5" s="543"/>
      <c r="P5" s="230"/>
      <c r="Q5" s="230"/>
    </row>
    <row r="6" spans="1:17" s="23" customFormat="1" ht="15.75" x14ac:dyDescent="0.25">
      <c r="A6" s="233">
        <v>3</v>
      </c>
      <c r="B6" s="271"/>
      <c r="C6" s="263" t="s">
        <v>153</v>
      </c>
      <c r="D6" s="359">
        <v>9</v>
      </c>
      <c r="E6" s="229">
        <v>2</v>
      </c>
      <c r="F6" s="29">
        <f t="shared" si="0"/>
        <v>18</v>
      </c>
      <c r="G6" s="29">
        <f t="shared" si="1"/>
        <v>886</v>
      </c>
      <c r="H6" s="29">
        <v>148</v>
      </c>
      <c r="I6" s="29">
        <v>37</v>
      </c>
      <c r="J6" s="363">
        <f t="shared" si="2"/>
        <v>2.255079006772009</v>
      </c>
      <c r="K6" s="234">
        <v>2</v>
      </c>
      <c r="M6" s="230"/>
      <c r="N6" s="235">
        <v>1</v>
      </c>
      <c r="O6" s="290" t="s">
        <v>98</v>
      </c>
    </row>
    <row r="7" spans="1:17" s="23" customFormat="1" ht="15.75" x14ac:dyDescent="0.25">
      <c r="A7" s="233">
        <v>4</v>
      </c>
      <c r="B7" s="271"/>
      <c r="C7" s="263" t="s">
        <v>154</v>
      </c>
      <c r="D7" s="359">
        <v>9</v>
      </c>
      <c r="E7" s="229">
        <v>2</v>
      </c>
      <c r="F7" s="29">
        <f t="shared" si="0"/>
        <v>18</v>
      </c>
      <c r="G7" s="29">
        <f t="shared" si="1"/>
        <v>886</v>
      </c>
      <c r="H7" s="29">
        <v>148</v>
      </c>
      <c r="I7" s="29">
        <v>37</v>
      </c>
      <c r="J7" s="363">
        <f t="shared" si="2"/>
        <v>2.255079006772009</v>
      </c>
      <c r="K7" s="234">
        <v>2</v>
      </c>
      <c r="M7" s="230"/>
      <c r="N7" s="235">
        <v>2</v>
      </c>
      <c r="O7" s="290" t="s">
        <v>99</v>
      </c>
    </row>
    <row r="8" spans="1:17" s="23" customFormat="1" x14ac:dyDescent="0.25">
      <c r="A8" s="228">
        <v>5</v>
      </c>
      <c r="B8" s="271"/>
      <c r="C8" s="265" t="s">
        <v>149</v>
      </c>
      <c r="D8" s="359">
        <v>8</v>
      </c>
      <c r="E8" s="229">
        <v>2</v>
      </c>
      <c r="F8" s="29">
        <f t="shared" si="0"/>
        <v>16</v>
      </c>
      <c r="G8" s="29">
        <f t="shared" si="1"/>
        <v>886</v>
      </c>
      <c r="H8" s="29">
        <v>148</v>
      </c>
      <c r="I8" s="29">
        <v>37</v>
      </c>
      <c r="J8" s="363">
        <f t="shared" si="2"/>
        <v>2.0045146726862302</v>
      </c>
      <c r="K8" s="234">
        <v>2</v>
      </c>
      <c r="M8" s="236"/>
      <c r="N8" s="235">
        <v>3</v>
      </c>
      <c r="O8" s="290" t="s">
        <v>100</v>
      </c>
    </row>
    <row r="9" spans="1:17" s="23" customFormat="1" ht="15.75" x14ac:dyDescent="0.25">
      <c r="A9" s="233">
        <v>6</v>
      </c>
      <c r="B9" s="271"/>
      <c r="C9" s="263" t="s">
        <v>121</v>
      </c>
      <c r="D9" s="359">
        <v>8</v>
      </c>
      <c r="E9" s="229">
        <v>2</v>
      </c>
      <c r="F9" s="29">
        <f t="shared" si="0"/>
        <v>16</v>
      </c>
      <c r="G9" s="29">
        <f t="shared" si="1"/>
        <v>886</v>
      </c>
      <c r="H9" s="29">
        <v>148</v>
      </c>
      <c r="I9" s="29">
        <v>37</v>
      </c>
      <c r="J9" s="363">
        <f t="shared" si="2"/>
        <v>2.0045146726862302</v>
      </c>
      <c r="K9" s="234">
        <v>2</v>
      </c>
      <c r="M9" s="230"/>
      <c r="N9" s="235">
        <v>4</v>
      </c>
      <c r="O9" s="290" t="s">
        <v>101</v>
      </c>
    </row>
    <row r="10" spans="1:17" s="23" customFormat="1" ht="15.75" x14ac:dyDescent="0.25">
      <c r="A10" s="233">
        <v>7</v>
      </c>
      <c r="B10" s="271"/>
      <c r="C10" s="263" t="s">
        <v>156</v>
      </c>
      <c r="D10" s="359">
        <v>8</v>
      </c>
      <c r="E10" s="229">
        <v>2</v>
      </c>
      <c r="F10" s="29">
        <f>D10*E10</f>
        <v>16</v>
      </c>
      <c r="G10" s="29">
        <f t="shared" si="1"/>
        <v>886</v>
      </c>
      <c r="H10" s="29">
        <v>148</v>
      </c>
      <c r="I10" s="29">
        <v>37</v>
      </c>
      <c r="J10" s="363">
        <f t="shared" si="2"/>
        <v>2.0045146726862302</v>
      </c>
      <c r="K10" s="234">
        <v>2</v>
      </c>
      <c r="M10" s="230"/>
      <c r="N10" s="235">
        <v>5</v>
      </c>
      <c r="O10" s="290" t="s">
        <v>102</v>
      </c>
    </row>
    <row r="11" spans="1:17" s="23" customFormat="1" ht="15.75" x14ac:dyDescent="0.25">
      <c r="A11" s="228">
        <v>8</v>
      </c>
      <c r="B11" s="271"/>
      <c r="C11" s="263" t="s">
        <v>123</v>
      </c>
      <c r="D11" s="359">
        <v>11</v>
      </c>
      <c r="E11" s="229">
        <v>2</v>
      </c>
      <c r="F11" s="29">
        <f t="shared" si="0"/>
        <v>22</v>
      </c>
      <c r="G11" s="29">
        <f t="shared" si="1"/>
        <v>886</v>
      </c>
      <c r="H11" s="29">
        <v>148</v>
      </c>
      <c r="I11" s="29">
        <v>37</v>
      </c>
      <c r="J11" s="363">
        <f t="shared" si="2"/>
        <v>2.7562076749435662</v>
      </c>
      <c r="K11" s="234">
        <v>3</v>
      </c>
      <c r="M11" s="230"/>
      <c r="N11" s="235">
        <v>6</v>
      </c>
      <c r="O11" s="290" t="s">
        <v>103</v>
      </c>
    </row>
    <row r="12" spans="1:17" s="23" customFormat="1" ht="15.75" x14ac:dyDescent="0.25">
      <c r="A12" s="233">
        <v>9</v>
      </c>
      <c r="B12" s="271"/>
      <c r="C12" s="263" t="s">
        <v>124</v>
      </c>
      <c r="D12" s="359">
        <v>10</v>
      </c>
      <c r="E12" s="229">
        <v>2</v>
      </c>
      <c r="F12" s="29">
        <f t="shared" si="0"/>
        <v>20</v>
      </c>
      <c r="G12" s="29">
        <f t="shared" si="1"/>
        <v>886</v>
      </c>
      <c r="H12" s="29">
        <v>148</v>
      </c>
      <c r="I12" s="29">
        <v>37</v>
      </c>
      <c r="J12" s="363">
        <f t="shared" si="2"/>
        <v>2.5056433408577878</v>
      </c>
      <c r="K12" s="234">
        <v>3</v>
      </c>
      <c r="M12" s="230"/>
    </row>
    <row r="13" spans="1:17" s="23" customFormat="1" ht="15.75" x14ac:dyDescent="0.25">
      <c r="A13" s="233">
        <v>10</v>
      </c>
      <c r="B13" s="271"/>
      <c r="C13" s="263" t="s">
        <v>162</v>
      </c>
      <c r="D13" s="359">
        <v>8</v>
      </c>
      <c r="E13" s="229">
        <v>2</v>
      </c>
      <c r="F13" s="29">
        <f t="shared" si="0"/>
        <v>16</v>
      </c>
      <c r="G13" s="29">
        <f t="shared" si="1"/>
        <v>886</v>
      </c>
      <c r="H13" s="29">
        <v>148</v>
      </c>
      <c r="I13" s="29">
        <v>37</v>
      </c>
      <c r="J13" s="364">
        <f t="shared" si="2"/>
        <v>2.0045146726862302</v>
      </c>
      <c r="K13" s="234">
        <v>2</v>
      </c>
      <c r="M13" s="230"/>
      <c r="O13" s="237"/>
      <c r="P13" s="230"/>
      <c r="Q13" s="230"/>
    </row>
    <row r="14" spans="1:17" s="23" customFormat="1" ht="15.75" x14ac:dyDescent="0.25">
      <c r="A14" s="233">
        <v>12</v>
      </c>
      <c r="B14" s="271"/>
      <c r="C14" s="263" t="s">
        <v>140</v>
      </c>
      <c r="D14" s="359">
        <v>9</v>
      </c>
      <c r="E14" s="229">
        <v>2</v>
      </c>
      <c r="F14" s="29">
        <f t="shared" si="0"/>
        <v>18</v>
      </c>
      <c r="G14" s="29">
        <f t="shared" si="1"/>
        <v>886</v>
      </c>
      <c r="H14" s="29">
        <v>148</v>
      </c>
      <c r="I14" s="29">
        <v>37</v>
      </c>
      <c r="J14" s="364">
        <f t="shared" si="2"/>
        <v>2.255079006772009</v>
      </c>
      <c r="K14" s="234">
        <v>2</v>
      </c>
      <c r="M14" s="230"/>
      <c r="N14" s="231"/>
      <c r="O14" s="232"/>
      <c r="P14" s="230"/>
      <c r="Q14" s="230"/>
    </row>
    <row r="15" spans="1:17" s="23" customFormat="1" ht="15.75" x14ac:dyDescent="0.25">
      <c r="A15" s="233">
        <v>13</v>
      </c>
      <c r="B15" s="271"/>
      <c r="C15" s="266" t="s">
        <v>203</v>
      </c>
      <c r="D15" s="359">
        <v>9</v>
      </c>
      <c r="E15" s="229">
        <v>2</v>
      </c>
      <c r="F15" s="29">
        <f t="shared" si="0"/>
        <v>18</v>
      </c>
      <c r="G15" s="29">
        <f t="shared" si="1"/>
        <v>886</v>
      </c>
      <c r="H15" s="29">
        <v>148</v>
      </c>
      <c r="I15" s="29">
        <v>37</v>
      </c>
      <c r="J15" s="364">
        <f t="shared" si="2"/>
        <v>2.255079006772009</v>
      </c>
      <c r="K15" s="234">
        <v>2</v>
      </c>
      <c r="M15" s="230"/>
      <c r="N15" s="231"/>
      <c r="O15" s="232"/>
      <c r="P15" s="230"/>
      <c r="Q15" s="230"/>
    </row>
    <row r="16" spans="1:17" s="23" customFormat="1" ht="15.75" x14ac:dyDescent="0.25">
      <c r="A16" s="228">
        <v>14</v>
      </c>
      <c r="B16" s="271"/>
      <c r="C16" s="263" t="s">
        <v>118</v>
      </c>
      <c r="D16" s="359">
        <v>9</v>
      </c>
      <c r="E16" s="229">
        <v>2</v>
      </c>
      <c r="F16" s="29">
        <f t="shared" si="0"/>
        <v>18</v>
      </c>
      <c r="G16" s="29">
        <f t="shared" si="1"/>
        <v>886</v>
      </c>
      <c r="H16" s="29">
        <v>148</v>
      </c>
      <c r="I16" s="29">
        <v>37</v>
      </c>
      <c r="J16" s="364">
        <f t="shared" si="2"/>
        <v>2.255079006772009</v>
      </c>
      <c r="K16" s="234">
        <v>2</v>
      </c>
      <c r="M16" s="230"/>
      <c r="N16" s="231"/>
      <c r="O16" s="232"/>
      <c r="P16" s="230"/>
      <c r="Q16" s="230"/>
    </row>
    <row r="17" spans="1:65" s="23" customFormat="1" ht="15.75" x14ac:dyDescent="0.25">
      <c r="A17" s="233">
        <v>15</v>
      </c>
      <c r="B17" s="271"/>
      <c r="C17" s="263" t="s">
        <v>161</v>
      </c>
      <c r="D17" s="359">
        <v>8</v>
      </c>
      <c r="E17" s="229">
        <v>3</v>
      </c>
      <c r="F17" s="29">
        <f>D17*E17</f>
        <v>24</v>
      </c>
      <c r="G17" s="29">
        <f t="shared" si="1"/>
        <v>886</v>
      </c>
      <c r="H17" s="29">
        <v>148</v>
      </c>
      <c r="I17" s="29">
        <v>37</v>
      </c>
      <c r="J17" s="364">
        <f>((F17/G17)*(H17-I17))</f>
        <v>3.0067720090293455</v>
      </c>
      <c r="K17" s="234">
        <v>3</v>
      </c>
      <c r="M17" s="238"/>
      <c r="N17" s="240"/>
      <c r="O17" s="232"/>
      <c r="P17" s="238"/>
      <c r="Q17" s="238"/>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c r="BJ17" s="239"/>
      <c r="BK17" s="239"/>
      <c r="BL17" s="239"/>
      <c r="BM17" s="239"/>
    </row>
    <row r="18" spans="1:65" s="23" customFormat="1" ht="15.75" x14ac:dyDescent="0.25">
      <c r="A18" s="228">
        <v>16</v>
      </c>
      <c r="B18" s="271"/>
      <c r="C18" s="263" t="s">
        <v>213</v>
      </c>
      <c r="D18" s="359">
        <v>8</v>
      </c>
      <c r="E18" s="229">
        <v>2</v>
      </c>
      <c r="F18" s="29">
        <f>D18*E18</f>
        <v>16</v>
      </c>
      <c r="G18" s="29">
        <f t="shared" si="1"/>
        <v>886</v>
      </c>
      <c r="H18" s="29">
        <v>148</v>
      </c>
      <c r="I18" s="29">
        <v>37</v>
      </c>
      <c r="J18" s="364">
        <f>((F18/G18)*(H18-I18))</f>
        <v>2.0045146726862302</v>
      </c>
      <c r="K18" s="234">
        <v>2</v>
      </c>
      <c r="M18" s="230"/>
      <c r="N18" s="231"/>
      <c r="O18" s="232"/>
      <c r="P18" s="238"/>
      <c r="Q18" s="238"/>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row>
    <row r="19" spans="1:65" s="23" customFormat="1" ht="15.75" x14ac:dyDescent="0.25">
      <c r="A19" s="233">
        <v>17</v>
      </c>
      <c r="B19" s="271"/>
      <c r="C19" s="263" t="s">
        <v>119</v>
      </c>
      <c r="D19" s="359">
        <v>8</v>
      </c>
      <c r="E19" s="229">
        <v>2</v>
      </c>
      <c r="F19" s="29">
        <f>D19*E19</f>
        <v>16</v>
      </c>
      <c r="G19" s="29">
        <f t="shared" si="1"/>
        <v>886</v>
      </c>
      <c r="H19" s="29">
        <v>148</v>
      </c>
      <c r="I19" s="29">
        <v>37</v>
      </c>
      <c r="J19" s="363">
        <f>((F19/G19)*(H19-I19))</f>
        <v>2.0045146726862302</v>
      </c>
      <c r="K19" s="234">
        <v>2</v>
      </c>
      <c r="M19" s="230"/>
      <c r="N19" s="231"/>
      <c r="O19" s="232"/>
      <c r="P19" s="238"/>
      <c r="Q19" s="238"/>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row>
    <row r="20" spans="1:65" s="24" customFormat="1" ht="15" customHeight="1" x14ac:dyDescent="0.25">
      <c r="A20" s="233">
        <v>18</v>
      </c>
      <c r="B20" s="271"/>
      <c r="C20" s="263" t="s">
        <v>545</v>
      </c>
      <c r="D20" s="359">
        <v>8</v>
      </c>
      <c r="E20" s="29">
        <v>2</v>
      </c>
      <c r="F20" s="29">
        <f>D20*E20</f>
        <v>16</v>
      </c>
      <c r="G20" s="29">
        <f t="shared" si="1"/>
        <v>886</v>
      </c>
      <c r="H20" s="29">
        <v>148</v>
      </c>
      <c r="I20" s="29">
        <v>37</v>
      </c>
      <c r="J20" s="363">
        <f>((F20/G20)*(H20-I20))</f>
        <v>2.0045146726862302</v>
      </c>
      <c r="K20" s="234">
        <v>2</v>
      </c>
      <c r="M20" s="238"/>
      <c r="N20" s="240"/>
      <c r="O20" s="232"/>
      <c r="P20" s="238"/>
      <c r="Q20" s="238"/>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row>
    <row r="21" spans="1:65" s="23" customFormat="1" ht="15.75" x14ac:dyDescent="0.25">
      <c r="A21" s="228">
        <v>19</v>
      </c>
      <c r="B21" s="276"/>
      <c r="C21" s="263" t="s">
        <v>514</v>
      </c>
      <c r="D21" s="359">
        <v>8</v>
      </c>
      <c r="E21" s="229">
        <v>2</v>
      </c>
      <c r="F21" s="29">
        <f t="shared" si="0"/>
        <v>16</v>
      </c>
      <c r="G21" s="29">
        <f t="shared" si="1"/>
        <v>886</v>
      </c>
      <c r="H21" s="29">
        <v>148</v>
      </c>
      <c r="I21" s="29">
        <v>37</v>
      </c>
      <c r="J21" s="363">
        <f t="shared" si="2"/>
        <v>2.0045146726862302</v>
      </c>
      <c r="K21" s="234">
        <v>2</v>
      </c>
      <c r="M21" s="230"/>
      <c r="N21" s="231"/>
      <c r="O21" s="232"/>
      <c r="P21" s="230"/>
      <c r="Q21" s="230"/>
    </row>
    <row r="22" spans="1:65" s="23" customFormat="1" ht="15.75" x14ac:dyDescent="0.25">
      <c r="A22" s="233">
        <v>20</v>
      </c>
      <c r="B22" s="276"/>
      <c r="C22" s="263" t="s">
        <v>209</v>
      </c>
      <c r="D22" s="359">
        <v>6</v>
      </c>
      <c r="E22" s="229">
        <v>2</v>
      </c>
      <c r="F22" s="29">
        <f t="shared" si="0"/>
        <v>12</v>
      </c>
      <c r="G22" s="29">
        <f t="shared" si="1"/>
        <v>886</v>
      </c>
      <c r="H22" s="29">
        <v>148</v>
      </c>
      <c r="I22" s="29">
        <v>37</v>
      </c>
      <c r="J22" s="363">
        <f t="shared" si="2"/>
        <v>1.5033860045146727</v>
      </c>
      <c r="K22" s="234">
        <v>2</v>
      </c>
      <c r="M22" s="230"/>
      <c r="N22" s="231"/>
      <c r="O22" s="232"/>
      <c r="P22" s="238"/>
      <c r="Q22" s="238"/>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row>
    <row r="23" spans="1:65" s="23" customFormat="1" ht="15.75" x14ac:dyDescent="0.25">
      <c r="A23" s="233">
        <v>21</v>
      </c>
      <c r="B23" s="276"/>
      <c r="C23" s="267" t="s">
        <v>542</v>
      </c>
      <c r="D23" s="359">
        <v>9</v>
      </c>
      <c r="E23" s="241">
        <v>3</v>
      </c>
      <c r="F23" s="29">
        <f t="shared" si="0"/>
        <v>27</v>
      </c>
      <c r="G23" s="29">
        <f t="shared" si="1"/>
        <v>886</v>
      </c>
      <c r="H23" s="29">
        <v>148</v>
      </c>
      <c r="I23" s="29">
        <v>37</v>
      </c>
      <c r="J23" s="363">
        <f t="shared" si="2"/>
        <v>3.3826185101580135</v>
      </c>
      <c r="K23" s="234">
        <v>3</v>
      </c>
      <c r="M23" s="238"/>
      <c r="N23" s="240"/>
      <c r="O23" s="232"/>
      <c r="P23" s="238"/>
      <c r="Q23" s="238"/>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row>
    <row r="24" spans="1:65" s="24" customFormat="1" ht="15.75" x14ac:dyDescent="0.25">
      <c r="A24" s="228">
        <v>22</v>
      </c>
      <c r="B24" s="276"/>
      <c r="C24" s="266" t="s">
        <v>143</v>
      </c>
      <c r="D24" s="359">
        <v>9</v>
      </c>
      <c r="E24" s="29">
        <v>3</v>
      </c>
      <c r="F24" s="29">
        <f t="shared" si="0"/>
        <v>27</v>
      </c>
      <c r="G24" s="29">
        <f t="shared" si="1"/>
        <v>886</v>
      </c>
      <c r="H24" s="29">
        <v>148</v>
      </c>
      <c r="I24" s="29">
        <v>37</v>
      </c>
      <c r="J24" s="363">
        <f t="shared" si="2"/>
        <v>3.3826185101580135</v>
      </c>
      <c r="K24" s="234">
        <v>3</v>
      </c>
      <c r="M24" s="238"/>
      <c r="N24" s="240"/>
      <c r="O24" s="232"/>
      <c r="P24" s="238"/>
      <c r="Q24" s="238"/>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row>
    <row r="25" spans="1:65" s="24" customFormat="1" ht="15.75" x14ac:dyDescent="0.25">
      <c r="A25" s="233">
        <v>23</v>
      </c>
      <c r="B25" s="276"/>
      <c r="C25" s="263" t="s">
        <v>158</v>
      </c>
      <c r="D25" s="359">
        <v>11</v>
      </c>
      <c r="E25" s="29">
        <v>2</v>
      </c>
      <c r="F25" s="29">
        <f t="shared" si="0"/>
        <v>22</v>
      </c>
      <c r="G25" s="29">
        <f t="shared" si="1"/>
        <v>886</v>
      </c>
      <c r="H25" s="29">
        <v>148</v>
      </c>
      <c r="I25" s="29">
        <v>37</v>
      </c>
      <c r="J25" s="363">
        <f t="shared" si="2"/>
        <v>2.7562076749435662</v>
      </c>
      <c r="K25" s="234">
        <v>3</v>
      </c>
      <c r="M25" s="238"/>
      <c r="N25" s="240"/>
      <c r="O25" s="232"/>
      <c r="P25" s="238"/>
      <c r="Q25" s="238"/>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row>
    <row r="26" spans="1:65" s="23" customFormat="1" ht="15.75" x14ac:dyDescent="0.25">
      <c r="A26" s="233">
        <v>24</v>
      </c>
      <c r="B26" s="276"/>
      <c r="C26" s="167" t="s">
        <v>516</v>
      </c>
      <c r="D26" s="359">
        <v>9</v>
      </c>
      <c r="E26" s="229">
        <v>3</v>
      </c>
      <c r="F26" s="29">
        <f t="shared" si="0"/>
        <v>27</v>
      </c>
      <c r="G26" s="29">
        <f t="shared" si="1"/>
        <v>886</v>
      </c>
      <c r="H26" s="29">
        <v>148</v>
      </c>
      <c r="I26" s="29">
        <v>37</v>
      </c>
      <c r="J26" s="363">
        <f t="shared" si="2"/>
        <v>3.3826185101580135</v>
      </c>
      <c r="K26" s="242">
        <v>3</v>
      </c>
      <c r="M26" s="238"/>
      <c r="N26" s="240"/>
      <c r="O26" s="232"/>
      <c r="P26" s="238"/>
      <c r="Q26" s="238"/>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row>
    <row r="27" spans="1:65" s="23" customFormat="1" ht="15.75" x14ac:dyDescent="0.25">
      <c r="A27" s="228">
        <v>25</v>
      </c>
      <c r="B27" s="276"/>
      <c r="C27" s="268" t="s">
        <v>202</v>
      </c>
      <c r="D27" s="359">
        <v>11</v>
      </c>
      <c r="E27" s="229">
        <v>2</v>
      </c>
      <c r="F27" s="29">
        <f t="shared" si="0"/>
        <v>22</v>
      </c>
      <c r="G27" s="29">
        <f t="shared" si="1"/>
        <v>886</v>
      </c>
      <c r="H27" s="29">
        <v>148</v>
      </c>
      <c r="I27" s="29">
        <v>37</v>
      </c>
      <c r="J27" s="363">
        <f t="shared" si="2"/>
        <v>2.7562076749435662</v>
      </c>
      <c r="K27" s="242">
        <v>3</v>
      </c>
      <c r="M27" s="238"/>
      <c r="N27" s="240"/>
      <c r="O27" s="232"/>
      <c r="P27" s="238"/>
      <c r="Q27" s="238"/>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row>
    <row r="28" spans="1:65" s="23" customFormat="1" ht="31.5" customHeight="1" x14ac:dyDescent="0.25">
      <c r="A28" s="233">
        <v>26</v>
      </c>
      <c r="B28" s="276"/>
      <c r="C28" s="268" t="s">
        <v>132</v>
      </c>
      <c r="D28" s="359">
        <v>8</v>
      </c>
      <c r="E28" s="38">
        <v>2</v>
      </c>
      <c r="F28" s="29">
        <f t="shared" si="0"/>
        <v>16</v>
      </c>
      <c r="G28" s="29">
        <f t="shared" si="1"/>
        <v>886</v>
      </c>
      <c r="H28" s="29">
        <v>148</v>
      </c>
      <c r="I28" s="29">
        <v>37</v>
      </c>
      <c r="J28" s="363">
        <f t="shared" si="2"/>
        <v>2.0045146726862302</v>
      </c>
      <c r="K28" s="234">
        <v>2</v>
      </c>
      <c r="M28" s="230"/>
      <c r="N28" s="231"/>
      <c r="O28" s="232"/>
      <c r="P28" s="238"/>
      <c r="Q28" s="238"/>
      <c r="R28" s="239"/>
      <c r="S28" s="239"/>
      <c r="T28" s="239"/>
      <c r="U28" s="239"/>
      <c r="V28" s="239"/>
      <c r="W28" s="239"/>
      <c r="X28" s="239"/>
      <c r="Y28" s="239"/>
      <c r="Z28" s="239"/>
      <c r="AA28" s="239"/>
      <c r="AB28" s="239"/>
      <c r="AC28" s="239"/>
    </row>
    <row r="29" spans="1:65" s="23" customFormat="1" ht="15.75" x14ac:dyDescent="0.25">
      <c r="A29" s="228">
        <v>27</v>
      </c>
      <c r="B29" s="276"/>
      <c r="C29" s="263" t="s">
        <v>141</v>
      </c>
      <c r="D29" s="359">
        <v>8</v>
      </c>
      <c r="E29" s="229">
        <v>2</v>
      </c>
      <c r="F29" s="29">
        <f t="shared" si="0"/>
        <v>16</v>
      </c>
      <c r="G29" s="29">
        <f t="shared" si="1"/>
        <v>886</v>
      </c>
      <c r="H29" s="29">
        <v>148</v>
      </c>
      <c r="I29" s="29">
        <v>37</v>
      </c>
      <c r="J29" s="363">
        <f t="shared" si="2"/>
        <v>2.0045146726862302</v>
      </c>
      <c r="K29" s="234">
        <v>2</v>
      </c>
      <c r="M29" s="230"/>
      <c r="N29" s="231"/>
      <c r="O29" s="232"/>
      <c r="P29" s="230"/>
      <c r="Q29" s="230"/>
    </row>
    <row r="30" spans="1:65" s="23" customFormat="1" ht="15.75" x14ac:dyDescent="0.25">
      <c r="A30" s="233">
        <v>28</v>
      </c>
      <c r="B30" s="276"/>
      <c r="C30" s="263" t="s">
        <v>160</v>
      </c>
      <c r="D30" s="359">
        <v>8</v>
      </c>
      <c r="E30" s="229">
        <v>3</v>
      </c>
      <c r="F30" s="29">
        <f t="shared" si="0"/>
        <v>24</v>
      </c>
      <c r="G30" s="29">
        <f t="shared" si="1"/>
        <v>886</v>
      </c>
      <c r="H30" s="29">
        <v>148</v>
      </c>
      <c r="I30" s="29">
        <v>37</v>
      </c>
      <c r="J30" s="363">
        <f t="shared" si="2"/>
        <v>3.0067720090293455</v>
      </c>
      <c r="K30" s="234">
        <v>3</v>
      </c>
      <c r="M30" s="230"/>
      <c r="N30" s="231"/>
      <c r="O30" s="232"/>
      <c r="P30" s="230"/>
      <c r="Q30" s="230"/>
    </row>
    <row r="31" spans="1:65" s="23" customFormat="1" ht="15.75" x14ac:dyDescent="0.25">
      <c r="A31" s="228">
        <v>30</v>
      </c>
      <c r="B31" s="276"/>
      <c r="C31" s="263" t="s">
        <v>129</v>
      </c>
      <c r="D31" s="359">
        <v>8</v>
      </c>
      <c r="E31" s="229">
        <v>3</v>
      </c>
      <c r="F31" s="29">
        <f t="shared" si="0"/>
        <v>24</v>
      </c>
      <c r="G31" s="29">
        <f t="shared" si="1"/>
        <v>886</v>
      </c>
      <c r="H31" s="29">
        <v>148</v>
      </c>
      <c r="I31" s="29">
        <v>37</v>
      </c>
      <c r="J31" s="363">
        <f t="shared" si="2"/>
        <v>3.0067720090293455</v>
      </c>
      <c r="K31" s="234">
        <v>3</v>
      </c>
      <c r="M31" s="230"/>
      <c r="N31" s="231"/>
      <c r="O31" s="232"/>
      <c r="P31" s="230"/>
      <c r="Q31" s="230"/>
    </row>
    <row r="32" spans="1:65" s="23" customFormat="1" ht="15.75" x14ac:dyDescent="0.25">
      <c r="A32" s="233">
        <v>31</v>
      </c>
      <c r="B32" s="276"/>
      <c r="C32" s="263" t="s">
        <v>134</v>
      </c>
      <c r="D32" s="359">
        <v>8</v>
      </c>
      <c r="E32" s="229">
        <v>3</v>
      </c>
      <c r="F32" s="29">
        <f t="shared" si="0"/>
        <v>24</v>
      </c>
      <c r="G32" s="29">
        <f t="shared" si="1"/>
        <v>886</v>
      </c>
      <c r="H32" s="29">
        <v>148</v>
      </c>
      <c r="I32" s="29">
        <v>37</v>
      </c>
      <c r="J32" s="363">
        <f t="shared" si="2"/>
        <v>3.0067720090293455</v>
      </c>
      <c r="K32" s="234">
        <v>3</v>
      </c>
      <c r="M32" s="230"/>
      <c r="N32" s="231"/>
      <c r="O32" s="232"/>
      <c r="P32" s="230"/>
      <c r="Q32" s="230"/>
    </row>
    <row r="33" spans="1:65" s="23" customFormat="1" ht="15.75" x14ac:dyDescent="0.25">
      <c r="A33" s="233">
        <v>31</v>
      </c>
      <c r="B33" s="276"/>
      <c r="C33" s="263" t="s">
        <v>128</v>
      </c>
      <c r="D33" s="359">
        <v>7</v>
      </c>
      <c r="E33" s="229">
        <v>3</v>
      </c>
      <c r="F33" s="29">
        <f t="shared" ref="F33" si="3">D33*E33</f>
        <v>21</v>
      </c>
      <c r="G33" s="29">
        <f t="shared" si="1"/>
        <v>886</v>
      </c>
      <c r="H33" s="29">
        <v>148</v>
      </c>
      <c r="I33" s="29">
        <v>37</v>
      </c>
      <c r="J33" s="363">
        <f t="shared" ref="J33" si="4">((F33/G33)*(H33-I33))</f>
        <v>2.6309255079006775</v>
      </c>
      <c r="K33" s="234">
        <v>3</v>
      </c>
      <c r="M33" s="230"/>
      <c r="N33" s="231"/>
      <c r="O33" s="232"/>
      <c r="P33" s="230"/>
      <c r="Q33" s="230"/>
    </row>
    <row r="34" spans="1:65" s="23" customFormat="1" ht="15.75" x14ac:dyDescent="0.25">
      <c r="A34" s="233">
        <v>32</v>
      </c>
      <c r="B34" s="276"/>
      <c r="C34" s="267" t="s">
        <v>567</v>
      </c>
      <c r="D34" s="359">
        <v>9</v>
      </c>
      <c r="E34" s="229">
        <v>3</v>
      </c>
      <c r="F34" s="29">
        <f t="shared" si="0"/>
        <v>27</v>
      </c>
      <c r="G34" s="29">
        <f t="shared" si="1"/>
        <v>886</v>
      </c>
      <c r="H34" s="29">
        <v>148</v>
      </c>
      <c r="I34" s="29">
        <v>37</v>
      </c>
      <c r="J34" s="363">
        <f t="shared" si="2"/>
        <v>3.3826185101580135</v>
      </c>
      <c r="K34" s="234">
        <v>3</v>
      </c>
      <c r="M34" s="230"/>
      <c r="N34" s="231"/>
      <c r="O34" s="232"/>
      <c r="P34" s="230"/>
      <c r="Q34" s="230"/>
    </row>
    <row r="35" spans="1:65" s="23" customFormat="1" ht="15.75" x14ac:dyDescent="0.25">
      <c r="A35" s="228">
        <v>33</v>
      </c>
      <c r="B35" s="276"/>
      <c r="C35" s="263" t="s">
        <v>136</v>
      </c>
      <c r="D35" s="359">
        <v>6</v>
      </c>
      <c r="E35" s="229">
        <v>3</v>
      </c>
      <c r="F35" s="29">
        <f t="shared" si="0"/>
        <v>18</v>
      </c>
      <c r="G35" s="29">
        <f t="shared" si="1"/>
        <v>886</v>
      </c>
      <c r="H35" s="29">
        <v>148</v>
      </c>
      <c r="I35" s="29">
        <v>37</v>
      </c>
      <c r="J35" s="363">
        <f t="shared" si="2"/>
        <v>2.255079006772009</v>
      </c>
      <c r="K35" s="234">
        <v>2</v>
      </c>
      <c r="M35" s="230"/>
      <c r="N35" s="240"/>
      <c r="O35" s="232"/>
      <c r="P35" s="230"/>
      <c r="Q35" s="230"/>
    </row>
    <row r="36" spans="1:65" s="23" customFormat="1" ht="15.75" x14ac:dyDescent="0.25">
      <c r="A36" s="233">
        <v>34</v>
      </c>
      <c r="B36" s="276"/>
      <c r="C36" s="263" t="s">
        <v>142</v>
      </c>
      <c r="D36" s="359">
        <v>7</v>
      </c>
      <c r="E36" s="229">
        <v>3</v>
      </c>
      <c r="F36" s="29">
        <f t="shared" si="0"/>
        <v>21</v>
      </c>
      <c r="G36" s="29">
        <f t="shared" si="1"/>
        <v>886</v>
      </c>
      <c r="H36" s="29">
        <v>148</v>
      </c>
      <c r="I36" s="29">
        <v>37</v>
      </c>
      <c r="J36" s="363">
        <f t="shared" si="2"/>
        <v>2.6309255079006775</v>
      </c>
      <c r="K36" s="234">
        <v>3</v>
      </c>
      <c r="M36" s="230"/>
      <c r="N36" s="240"/>
      <c r="O36" s="232"/>
      <c r="Q36" s="230"/>
    </row>
    <row r="37" spans="1:65" s="23" customFormat="1" ht="15.75" x14ac:dyDescent="0.25">
      <c r="A37" s="233">
        <v>35</v>
      </c>
      <c r="B37" s="276"/>
      <c r="C37" s="263" t="s">
        <v>212</v>
      </c>
      <c r="D37" s="359">
        <v>7</v>
      </c>
      <c r="E37" s="229">
        <v>3</v>
      </c>
      <c r="F37" s="29">
        <f t="shared" si="0"/>
        <v>21</v>
      </c>
      <c r="G37" s="29">
        <f t="shared" si="1"/>
        <v>886</v>
      </c>
      <c r="H37" s="29">
        <v>148</v>
      </c>
      <c r="I37" s="29">
        <v>37</v>
      </c>
      <c r="J37" s="363">
        <f>((F37/G37)*(H37-I37))</f>
        <v>2.6309255079006775</v>
      </c>
      <c r="K37" s="234">
        <v>3</v>
      </c>
      <c r="M37" s="230"/>
      <c r="N37" s="240"/>
      <c r="O37" s="232"/>
      <c r="Q37" s="230"/>
    </row>
    <row r="38" spans="1:65" s="23" customFormat="1" ht="31.5" x14ac:dyDescent="0.25">
      <c r="A38" s="233">
        <v>37</v>
      </c>
      <c r="B38" s="272"/>
      <c r="C38" s="263" t="s">
        <v>544</v>
      </c>
      <c r="D38" s="359">
        <v>8</v>
      </c>
      <c r="E38" s="229">
        <v>2</v>
      </c>
      <c r="F38" s="29">
        <f t="shared" si="0"/>
        <v>16</v>
      </c>
      <c r="G38" s="29">
        <f t="shared" si="1"/>
        <v>886</v>
      </c>
      <c r="H38" s="29">
        <v>148</v>
      </c>
      <c r="I38" s="29">
        <v>37</v>
      </c>
      <c r="J38" s="363">
        <f t="shared" si="2"/>
        <v>2.0045146726862302</v>
      </c>
      <c r="K38" s="234">
        <v>2</v>
      </c>
      <c r="M38" s="230"/>
      <c r="N38" s="244"/>
      <c r="O38" s="244"/>
      <c r="Q38" s="230"/>
    </row>
    <row r="39" spans="1:65" s="23" customFormat="1" ht="31.5" x14ac:dyDescent="0.25">
      <c r="A39" s="228">
        <v>38</v>
      </c>
      <c r="B39" s="273"/>
      <c r="C39" s="263" t="s">
        <v>553</v>
      </c>
      <c r="D39" s="359">
        <v>9</v>
      </c>
      <c r="E39" s="229">
        <v>2</v>
      </c>
      <c r="F39" s="29">
        <f t="shared" si="0"/>
        <v>18</v>
      </c>
      <c r="G39" s="29">
        <f t="shared" si="1"/>
        <v>886</v>
      </c>
      <c r="H39" s="29">
        <v>148</v>
      </c>
      <c r="I39" s="29">
        <v>37</v>
      </c>
      <c r="J39" s="363">
        <f>((F39/G39)*(H39-I39))</f>
        <v>2.255079006772009</v>
      </c>
      <c r="K39" s="234">
        <v>2</v>
      </c>
      <c r="M39" s="230"/>
      <c r="N39" s="244"/>
      <c r="O39" s="244"/>
      <c r="Q39" s="230"/>
    </row>
    <row r="40" spans="1:65" s="23" customFormat="1" ht="15.75" x14ac:dyDescent="0.25">
      <c r="A40" s="233">
        <v>39</v>
      </c>
      <c r="B40" s="272"/>
      <c r="C40" s="170" t="s">
        <v>517</v>
      </c>
      <c r="D40" s="359">
        <v>6</v>
      </c>
      <c r="E40" s="245">
        <v>3</v>
      </c>
      <c r="F40" s="226">
        <f t="shared" si="0"/>
        <v>18</v>
      </c>
      <c r="G40" s="29">
        <f t="shared" si="1"/>
        <v>886</v>
      </c>
      <c r="H40" s="29">
        <v>148</v>
      </c>
      <c r="I40" s="29">
        <v>37</v>
      </c>
      <c r="J40" s="363">
        <f t="shared" si="2"/>
        <v>2.255079006772009</v>
      </c>
      <c r="K40" s="234">
        <v>2</v>
      </c>
      <c r="M40" s="230"/>
      <c r="N40" s="244"/>
      <c r="O40" s="244"/>
      <c r="Q40" s="230"/>
    </row>
    <row r="41" spans="1:65" s="23" customFormat="1" ht="15.75" x14ac:dyDescent="0.25">
      <c r="A41" s="233">
        <v>40</v>
      </c>
      <c r="B41" s="272"/>
      <c r="C41" s="266" t="s">
        <v>138</v>
      </c>
      <c r="D41" s="359">
        <v>8</v>
      </c>
      <c r="E41" s="246">
        <v>3</v>
      </c>
      <c r="F41" s="226">
        <f t="shared" si="0"/>
        <v>24</v>
      </c>
      <c r="G41" s="29">
        <f t="shared" si="1"/>
        <v>886</v>
      </c>
      <c r="H41" s="29">
        <v>148</v>
      </c>
      <c r="I41" s="29">
        <v>37</v>
      </c>
      <c r="J41" s="363">
        <f t="shared" si="2"/>
        <v>3.0067720090293455</v>
      </c>
      <c r="K41" s="247">
        <v>3</v>
      </c>
      <c r="L41" s="24"/>
      <c r="M41" s="238"/>
      <c r="N41" s="227"/>
      <c r="O41" s="18"/>
      <c r="Q41" s="230"/>
    </row>
    <row r="42" spans="1:65" s="23" customFormat="1" ht="15.75" x14ac:dyDescent="0.25">
      <c r="A42" s="228">
        <v>41</v>
      </c>
      <c r="B42" s="275"/>
      <c r="C42" s="266" t="s">
        <v>455</v>
      </c>
      <c r="D42" s="359">
        <v>9</v>
      </c>
      <c r="E42" s="229">
        <v>3</v>
      </c>
      <c r="F42" s="29">
        <f>D42*E42</f>
        <v>27</v>
      </c>
      <c r="G42" s="29">
        <f t="shared" si="1"/>
        <v>886</v>
      </c>
      <c r="H42" s="29">
        <v>148</v>
      </c>
      <c r="I42" s="29">
        <v>37</v>
      </c>
      <c r="J42" s="363">
        <f>((F42/G42)*(H42-I42))</f>
        <v>3.3826185101580135</v>
      </c>
      <c r="K42" s="234">
        <v>3</v>
      </c>
      <c r="M42" s="230"/>
      <c r="N42" s="231"/>
      <c r="O42" s="232"/>
      <c r="P42" s="238"/>
      <c r="Q42" s="238"/>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row>
    <row r="43" spans="1:65" s="23" customFormat="1" x14ac:dyDescent="0.25">
      <c r="A43" s="233">
        <v>42</v>
      </c>
      <c r="B43" s="275"/>
      <c r="C43" s="269" t="s">
        <v>204</v>
      </c>
      <c r="D43" s="359">
        <v>7</v>
      </c>
      <c r="E43" s="229">
        <v>3</v>
      </c>
      <c r="F43" s="29">
        <f>D43*E43</f>
        <v>21</v>
      </c>
      <c r="G43" s="29">
        <f t="shared" si="1"/>
        <v>886</v>
      </c>
      <c r="H43" s="29">
        <v>148</v>
      </c>
      <c r="I43" s="29">
        <v>37</v>
      </c>
      <c r="J43" s="363">
        <f>((F43/G43)*(H43-I43))</f>
        <v>2.6309255079006775</v>
      </c>
      <c r="K43" s="234">
        <v>3</v>
      </c>
      <c r="M43" s="230"/>
      <c r="N43" s="231"/>
      <c r="O43" s="232"/>
      <c r="P43" s="230"/>
      <c r="Q43" s="230"/>
    </row>
    <row r="44" spans="1:65" s="23" customFormat="1" ht="31.5" x14ac:dyDescent="0.25">
      <c r="A44" s="233">
        <v>43</v>
      </c>
      <c r="B44" s="275"/>
      <c r="C44" s="268" t="s">
        <v>208</v>
      </c>
      <c r="D44" s="359">
        <v>7</v>
      </c>
      <c r="E44" s="246">
        <v>3</v>
      </c>
      <c r="F44" s="248">
        <f t="shared" si="0"/>
        <v>21</v>
      </c>
      <c r="G44" s="29">
        <f t="shared" si="1"/>
        <v>886</v>
      </c>
      <c r="H44" s="29">
        <v>148</v>
      </c>
      <c r="I44" s="29">
        <v>37</v>
      </c>
      <c r="J44" s="363">
        <f t="shared" si="2"/>
        <v>2.6309255079006775</v>
      </c>
      <c r="K44" s="249">
        <v>3</v>
      </c>
      <c r="L44" s="24"/>
      <c r="M44" s="238"/>
      <c r="N44" s="227"/>
      <c r="O44" s="18"/>
      <c r="P44" s="230"/>
      <c r="Q44" s="230"/>
    </row>
    <row r="45" spans="1:65" s="23" customFormat="1" ht="15.75" x14ac:dyDescent="0.25">
      <c r="A45" s="228">
        <v>44</v>
      </c>
      <c r="B45" s="274"/>
      <c r="C45" s="263" t="s">
        <v>127</v>
      </c>
      <c r="D45" s="359">
        <v>7</v>
      </c>
      <c r="E45" s="246">
        <v>2</v>
      </c>
      <c r="F45" s="226">
        <f>D45*E45</f>
        <v>14</v>
      </c>
      <c r="G45" s="29">
        <f t="shared" si="1"/>
        <v>886</v>
      </c>
      <c r="H45" s="29">
        <v>148</v>
      </c>
      <c r="I45" s="29">
        <v>37</v>
      </c>
      <c r="J45" s="363">
        <f>((F45/G45)*(H45-I45))</f>
        <v>1.7539503386004516</v>
      </c>
      <c r="K45" s="247">
        <v>2</v>
      </c>
      <c r="L45" s="24"/>
      <c r="M45" s="238"/>
      <c r="N45" s="227"/>
      <c r="O45" s="18"/>
      <c r="P45" s="230"/>
      <c r="Q45" s="230"/>
    </row>
    <row r="46" spans="1:65" s="23" customFormat="1" ht="15.75" x14ac:dyDescent="0.25">
      <c r="A46" s="233">
        <v>45</v>
      </c>
      <c r="B46" s="274"/>
      <c r="C46" s="263" t="s">
        <v>146</v>
      </c>
      <c r="D46" s="359">
        <v>7</v>
      </c>
      <c r="E46" s="246">
        <v>3</v>
      </c>
      <c r="F46" s="226">
        <f>D46*E46</f>
        <v>21</v>
      </c>
      <c r="G46" s="29">
        <f t="shared" si="1"/>
        <v>886</v>
      </c>
      <c r="H46" s="29">
        <v>148</v>
      </c>
      <c r="I46" s="29">
        <v>37</v>
      </c>
      <c r="J46" s="363">
        <f>((F46/G46)*(H46-I46))</f>
        <v>2.6309255079006775</v>
      </c>
      <c r="K46" s="247">
        <v>3</v>
      </c>
      <c r="L46" s="24"/>
      <c r="M46" s="238"/>
      <c r="N46" s="227"/>
      <c r="O46" s="18"/>
      <c r="P46" s="230"/>
      <c r="Q46" s="230"/>
    </row>
    <row r="47" spans="1:65" x14ac:dyDescent="0.25">
      <c r="A47" s="233">
        <v>46</v>
      </c>
      <c r="B47" s="274"/>
      <c r="C47" s="264" t="s">
        <v>166</v>
      </c>
      <c r="D47" s="359">
        <v>11</v>
      </c>
      <c r="E47" s="248">
        <v>3</v>
      </c>
      <c r="F47" s="248">
        <f t="shared" si="0"/>
        <v>33</v>
      </c>
      <c r="G47" s="29">
        <f t="shared" ref="G47:G48" si="5">$F$49</f>
        <v>886</v>
      </c>
      <c r="H47" s="29">
        <v>148</v>
      </c>
      <c r="I47" s="29">
        <v>37</v>
      </c>
      <c r="J47" s="363">
        <f t="shared" ref="J47:J48" si="6">((F47/G47)*(H47-I47))</f>
        <v>4.1343115124153496</v>
      </c>
      <c r="K47" s="250">
        <v>4</v>
      </c>
      <c r="L47" s="185"/>
      <c r="M47" s="239"/>
      <c r="N47" s="227"/>
    </row>
    <row r="48" spans="1:65" x14ac:dyDescent="0.25">
      <c r="A48" s="233">
        <v>47</v>
      </c>
      <c r="B48" s="274"/>
      <c r="C48" s="310" t="s">
        <v>407</v>
      </c>
      <c r="D48" s="359">
        <v>6</v>
      </c>
      <c r="E48" s="248">
        <v>2</v>
      </c>
      <c r="F48" s="248">
        <f t="shared" si="0"/>
        <v>12</v>
      </c>
      <c r="G48" s="29">
        <f t="shared" si="5"/>
        <v>886</v>
      </c>
      <c r="H48" s="29">
        <v>148</v>
      </c>
      <c r="I48" s="29">
        <v>37</v>
      </c>
      <c r="J48" s="363">
        <f t="shared" si="6"/>
        <v>1.5033860045146727</v>
      </c>
      <c r="K48" s="250">
        <v>1</v>
      </c>
      <c r="L48" s="185"/>
      <c r="M48" s="239"/>
      <c r="N48" s="227"/>
    </row>
    <row r="49" spans="1:14" ht="15.75" x14ac:dyDescent="0.25">
      <c r="A49" s="37"/>
      <c r="B49" s="42"/>
      <c r="C49" s="251"/>
      <c r="D49" s="243"/>
      <c r="E49" s="39"/>
      <c r="F49" s="40">
        <f>SUM(F4:F48)</f>
        <v>886</v>
      </c>
      <c r="G49" s="96"/>
      <c r="H49" s="96"/>
      <c r="I49" s="96"/>
      <c r="J49" s="97">
        <f>SUM(J4:J48)</f>
        <v>111</v>
      </c>
      <c r="K49" s="252">
        <f>SUM(K4:K48)</f>
        <v>111</v>
      </c>
      <c r="M49" s="239"/>
      <c r="N49" s="227"/>
    </row>
    <row r="50" spans="1:14" x14ac:dyDescent="0.25">
      <c r="A50" s="41"/>
      <c r="B50" s="42"/>
      <c r="C50" s="544" t="s">
        <v>95</v>
      </c>
      <c r="D50" s="544"/>
      <c r="E50" s="544"/>
      <c r="F50" s="544"/>
      <c r="G50" s="201"/>
      <c r="H50" s="201"/>
      <c r="I50" s="201"/>
      <c r="J50" s="100">
        <v>37</v>
      </c>
      <c r="K50" s="253">
        <v>37</v>
      </c>
      <c r="M50" s="23"/>
      <c r="N50" s="227"/>
    </row>
    <row r="51" spans="1:14" x14ac:dyDescent="0.25">
      <c r="A51" s="41"/>
      <c r="B51" s="35"/>
      <c r="C51" s="545" t="s">
        <v>89</v>
      </c>
      <c r="D51" s="545"/>
      <c r="E51" s="545"/>
      <c r="F51" s="545"/>
      <c r="G51" s="202"/>
      <c r="H51" s="202"/>
      <c r="I51" s="202"/>
      <c r="J51" s="101">
        <f>J49+J50</f>
        <v>148</v>
      </c>
      <c r="K51" s="101">
        <f>K49+K50</f>
        <v>148</v>
      </c>
      <c r="N51" s="227"/>
    </row>
    <row r="52" spans="1:14" x14ac:dyDescent="0.25">
      <c r="B52" s="33"/>
      <c r="C52" s="25"/>
      <c r="D52" s="1"/>
      <c r="E52" s="1"/>
      <c r="N52" s="227"/>
    </row>
    <row r="53" spans="1:14" s="298" customFormat="1" x14ac:dyDescent="0.25">
      <c r="A53" s="296"/>
      <c r="B53" s="34" t="s">
        <v>0</v>
      </c>
      <c r="C53" s="297" t="s">
        <v>58</v>
      </c>
      <c r="D53" s="32" t="s">
        <v>1</v>
      </c>
      <c r="E53" s="32" t="s">
        <v>59</v>
      </c>
      <c r="F53" s="30"/>
      <c r="G53" s="30"/>
      <c r="H53" s="30"/>
      <c r="K53" s="254"/>
      <c r="N53" s="299"/>
    </row>
    <row r="54" spans="1:14" s="298" customFormat="1" x14ac:dyDescent="0.25">
      <c r="A54" s="296"/>
      <c r="B54" s="98">
        <v>1</v>
      </c>
      <c r="C54" s="300" t="s">
        <v>2</v>
      </c>
      <c r="D54" s="301">
        <v>2</v>
      </c>
      <c r="E54" s="547" t="s">
        <v>61</v>
      </c>
      <c r="F54" s="30"/>
      <c r="G54" s="333"/>
      <c r="K54" s="254"/>
    </row>
    <row r="55" spans="1:14" s="298" customFormat="1" x14ac:dyDescent="0.25">
      <c r="A55" s="296"/>
      <c r="B55" s="98">
        <v>2</v>
      </c>
      <c r="C55" s="300" t="s">
        <v>223</v>
      </c>
      <c r="D55" s="301">
        <v>2</v>
      </c>
      <c r="E55" s="548"/>
      <c r="F55" s="30"/>
      <c r="G55" s="30"/>
      <c r="K55" s="254"/>
    </row>
    <row r="56" spans="1:14" s="298" customFormat="1" x14ac:dyDescent="0.25">
      <c r="A56" s="296"/>
      <c r="B56" s="98">
        <v>3</v>
      </c>
      <c r="C56" s="300" t="s">
        <v>110</v>
      </c>
      <c r="D56" s="301">
        <v>2</v>
      </c>
      <c r="E56" s="548"/>
      <c r="G56" s="30"/>
      <c r="K56" s="254"/>
    </row>
    <row r="57" spans="1:14" s="298" customFormat="1" x14ac:dyDescent="0.25">
      <c r="A57" s="296"/>
      <c r="B57" s="98">
        <v>4</v>
      </c>
      <c r="C57" s="300" t="s">
        <v>240</v>
      </c>
      <c r="D57" s="301">
        <v>2</v>
      </c>
      <c r="E57" s="548"/>
      <c r="F57" s="30" t="s">
        <v>399</v>
      </c>
      <c r="G57" s="30"/>
      <c r="K57" s="254"/>
    </row>
    <row r="58" spans="1:14" s="298" customFormat="1" x14ac:dyDescent="0.25">
      <c r="A58" s="296"/>
      <c r="B58" s="99">
        <v>5</v>
      </c>
      <c r="C58" s="304" t="s">
        <v>139</v>
      </c>
      <c r="D58" s="305">
        <v>2</v>
      </c>
      <c r="E58" s="549" t="s">
        <v>62</v>
      </c>
      <c r="F58" s="30" t="s">
        <v>400</v>
      </c>
      <c r="G58" s="30"/>
      <c r="K58" s="254"/>
    </row>
    <row r="59" spans="1:14" s="298" customFormat="1" x14ac:dyDescent="0.25">
      <c r="A59" s="296"/>
      <c r="B59" s="99">
        <v>6</v>
      </c>
      <c r="C59" s="304" t="s">
        <v>125</v>
      </c>
      <c r="D59" s="305">
        <v>2</v>
      </c>
      <c r="E59" s="550"/>
      <c r="F59" s="30" t="s">
        <v>401</v>
      </c>
      <c r="G59" s="30"/>
      <c r="K59" s="254"/>
    </row>
    <row r="60" spans="1:14" s="298" customFormat="1" x14ac:dyDescent="0.25">
      <c r="A60" s="296"/>
      <c r="B60" s="99">
        <v>7</v>
      </c>
      <c r="C60" s="306" t="s">
        <v>242</v>
      </c>
      <c r="D60" s="305">
        <v>2</v>
      </c>
      <c r="E60" s="550"/>
      <c r="F60" s="30" t="s">
        <v>536</v>
      </c>
      <c r="G60" s="30"/>
      <c r="H60" s="30"/>
      <c r="K60" s="254"/>
    </row>
    <row r="61" spans="1:14" s="298" customFormat="1" x14ac:dyDescent="0.25">
      <c r="A61" s="296"/>
      <c r="B61" s="99">
        <v>8</v>
      </c>
      <c r="C61" s="306" t="s">
        <v>109</v>
      </c>
      <c r="D61" s="305">
        <v>2</v>
      </c>
      <c r="E61" s="550"/>
      <c r="F61" s="30"/>
      <c r="G61" s="30"/>
      <c r="H61" s="30"/>
      <c r="K61" s="254"/>
    </row>
    <row r="62" spans="1:14" s="298" customFormat="1" x14ac:dyDescent="0.25">
      <c r="A62" s="296"/>
      <c r="B62" s="99">
        <v>9</v>
      </c>
      <c r="C62" s="304" t="s">
        <v>51</v>
      </c>
      <c r="D62" s="305">
        <v>2</v>
      </c>
      <c r="E62" s="550"/>
      <c r="F62" s="30"/>
      <c r="G62" s="30"/>
      <c r="H62" s="30"/>
      <c r="K62" s="254"/>
      <c r="N62" s="307"/>
    </row>
    <row r="63" spans="1:14" s="298" customFormat="1" x14ac:dyDescent="0.25">
      <c r="A63" s="296"/>
      <c r="B63" s="99">
        <v>10</v>
      </c>
      <c r="C63" s="304" t="s">
        <v>3</v>
      </c>
      <c r="D63" s="305">
        <v>3</v>
      </c>
      <c r="E63" s="550"/>
      <c r="F63" s="30"/>
      <c r="G63" s="30"/>
      <c r="H63" s="30"/>
      <c r="K63" s="254"/>
      <c r="N63" s="307"/>
    </row>
    <row r="64" spans="1:14" s="298" customFormat="1" x14ac:dyDescent="0.25">
      <c r="A64" s="308"/>
      <c r="B64" s="99">
        <v>11</v>
      </c>
      <c r="C64" s="304" t="s">
        <v>4</v>
      </c>
      <c r="D64" s="305">
        <v>6</v>
      </c>
      <c r="E64" s="550"/>
      <c r="F64" s="30"/>
      <c r="G64" s="30"/>
      <c r="H64" s="30"/>
      <c r="K64" s="254"/>
      <c r="N64" s="307"/>
    </row>
    <row r="65" spans="1:14" s="298" customFormat="1" x14ac:dyDescent="0.25">
      <c r="A65" s="308"/>
      <c r="B65" s="255">
        <v>13</v>
      </c>
      <c r="C65" s="309" t="s">
        <v>219</v>
      </c>
      <c r="D65" s="302">
        <v>2</v>
      </c>
      <c r="E65" s="551" t="s">
        <v>94</v>
      </c>
      <c r="F65" s="30"/>
      <c r="G65" s="30"/>
      <c r="H65" s="30"/>
      <c r="K65" s="254"/>
      <c r="N65" s="307"/>
    </row>
    <row r="66" spans="1:14" s="298" customFormat="1" x14ac:dyDescent="0.25">
      <c r="A66" s="308"/>
      <c r="B66" s="255">
        <v>14</v>
      </c>
      <c r="C66" s="309" t="s">
        <v>220</v>
      </c>
      <c r="D66" s="302">
        <v>2</v>
      </c>
      <c r="E66" s="552"/>
      <c r="F66" s="30"/>
      <c r="G66" s="30"/>
      <c r="H66" s="30"/>
      <c r="I66" s="30"/>
      <c r="J66" s="30"/>
      <c r="K66" s="254"/>
    </row>
    <row r="67" spans="1:14" s="298" customFormat="1" x14ac:dyDescent="0.25">
      <c r="A67" s="308"/>
      <c r="B67" s="255">
        <v>15</v>
      </c>
      <c r="C67" s="309" t="s">
        <v>221</v>
      </c>
      <c r="D67" s="302">
        <v>3</v>
      </c>
      <c r="E67" s="552"/>
      <c r="F67" s="30"/>
      <c r="G67" s="30"/>
      <c r="H67" s="30"/>
      <c r="I67" s="30"/>
      <c r="J67" s="30"/>
      <c r="K67" s="256"/>
    </row>
    <row r="68" spans="1:14" x14ac:dyDescent="0.25">
      <c r="A68" s="22"/>
      <c r="B68" s="255">
        <v>16</v>
      </c>
      <c r="C68" s="197" t="s">
        <v>222</v>
      </c>
      <c r="D68" s="52">
        <v>3</v>
      </c>
      <c r="E68" s="553"/>
      <c r="F68" s="30">
        <f>SUM(D65:D68)</f>
        <v>10</v>
      </c>
      <c r="J68" s="30"/>
      <c r="K68" s="256"/>
      <c r="L68" s="244"/>
      <c r="M68" s="244"/>
    </row>
    <row r="69" spans="1:14" x14ac:dyDescent="0.25">
      <c r="A69" s="22"/>
      <c r="B69" s="554" t="s">
        <v>60</v>
      </c>
      <c r="C69" s="555"/>
      <c r="D69" s="32">
        <f>SUM(D54:D68)</f>
        <v>37</v>
      </c>
      <c r="E69" s="16"/>
      <c r="J69" s="30"/>
      <c r="K69" s="256"/>
      <c r="L69" s="244"/>
      <c r="M69" s="257"/>
    </row>
    <row r="70" spans="1:14" x14ac:dyDescent="0.25">
      <c r="A70" s="22"/>
      <c r="J70" s="30"/>
      <c r="K70" s="256"/>
      <c r="L70" s="244"/>
      <c r="M70" s="257"/>
    </row>
    <row r="71" spans="1:14" x14ac:dyDescent="0.25">
      <c r="A71" s="260"/>
      <c r="B71" s="546"/>
      <c r="C71" s="546"/>
      <c r="D71" s="261"/>
      <c r="E71" s="262"/>
      <c r="F71" s="259"/>
      <c r="G71" s="259"/>
      <c r="H71" s="259"/>
      <c r="I71" s="259"/>
      <c r="J71" s="259"/>
      <c r="K71" s="259"/>
      <c r="L71" s="244"/>
      <c r="M71" s="257"/>
    </row>
    <row r="72" spans="1:14" s="260" customFormat="1" x14ac:dyDescent="0.25">
      <c r="A72" s="22"/>
      <c r="B72" s="33"/>
      <c r="C72" s="90" t="s">
        <v>93</v>
      </c>
      <c r="D72" s="90" t="s">
        <v>1</v>
      </c>
      <c r="E72" s="1"/>
      <c r="F72" s="30"/>
      <c r="G72" s="30"/>
      <c r="H72" s="30"/>
      <c r="I72" s="30"/>
      <c r="J72" s="30"/>
      <c r="K72" s="256"/>
    </row>
    <row r="73" spans="1:14" ht="15.75" x14ac:dyDescent="0.25">
      <c r="C73" s="166" t="s">
        <v>243</v>
      </c>
      <c r="D73" s="302">
        <v>2</v>
      </c>
      <c r="L73" s="244"/>
      <c r="M73" s="244"/>
    </row>
    <row r="74" spans="1:14" ht="15.75" x14ac:dyDescent="0.25">
      <c r="C74" s="166" t="s">
        <v>147</v>
      </c>
      <c r="D74" s="302">
        <v>2</v>
      </c>
    </row>
    <row r="75" spans="1:14" x14ac:dyDescent="0.25">
      <c r="C75" s="303" t="s">
        <v>523</v>
      </c>
      <c r="D75" s="302">
        <v>3</v>
      </c>
    </row>
    <row r="76" spans="1:14" ht="15.75" x14ac:dyDescent="0.25">
      <c r="C76" s="165" t="s">
        <v>131</v>
      </c>
      <c r="D76" s="302">
        <v>3</v>
      </c>
    </row>
    <row r="77" spans="1:14" x14ac:dyDescent="0.25">
      <c r="C77" s="323" t="s">
        <v>519</v>
      </c>
      <c r="D77" s="302">
        <v>2</v>
      </c>
    </row>
    <row r="78" spans="1:14" ht="15.75" x14ac:dyDescent="0.25">
      <c r="C78" s="166" t="s">
        <v>521</v>
      </c>
      <c r="D78" s="302">
        <v>2</v>
      </c>
    </row>
    <row r="79" spans="1:14" ht="15.75" x14ac:dyDescent="0.25">
      <c r="C79" s="166" t="s">
        <v>520</v>
      </c>
      <c r="D79" s="282">
        <v>3</v>
      </c>
    </row>
    <row r="80" spans="1:14" ht="15.75" x14ac:dyDescent="0.25">
      <c r="C80" s="166" t="s">
        <v>524</v>
      </c>
      <c r="D80" s="282">
        <v>3</v>
      </c>
    </row>
    <row r="81" spans="2:4" x14ac:dyDescent="0.25">
      <c r="C81" s="90" t="s">
        <v>92</v>
      </c>
      <c r="D81" s="90">
        <f>SUM(D73:D80)</f>
        <v>20</v>
      </c>
    </row>
    <row r="82" spans="2:4" x14ac:dyDescent="0.25">
      <c r="C82" s="53" t="s">
        <v>104</v>
      </c>
      <c r="D82" s="53">
        <v>20</v>
      </c>
    </row>
    <row r="83" spans="2:4" x14ac:dyDescent="0.25">
      <c r="C83" s="53" t="s">
        <v>405</v>
      </c>
      <c r="D83" s="53">
        <v>10</v>
      </c>
    </row>
    <row r="84" spans="2:4" x14ac:dyDescent="0.25">
      <c r="C84" s="30"/>
    </row>
    <row r="85" spans="2:4" ht="20.25" x14ac:dyDescent="0.25">
      <c r="B85" s="75"/>
      <c r="C85" s="44" t="s">
        <v>76</v>
      </c>
    </row>
    <row r="86" spans="2:4" ht="20.25" x14ac:dyDescent="0.25">
      <c r="B86" s="78"/>
      <c r="C86" s="44" t="s">
        <v>79</v>
      </c>
    </row>
    <row r="87" spans="2:4" ht="20.25" x14ac:dyDescent="0.25">
      <c r="B87" s="80"/>
      <c r="C87" s="44" t="s">
        <v>80</v>
      </c>
    </row>
    <row r="88" spans="2:4" ht="20.25" x14ac:dyDescent="0.25">
      <c r="B88" s="81"/>
      <c r="C88" s="44" t="s">
        <v>81</v>
      </c>
    </row>
    <row r="89" spans="2:4" ht="20.25" x14ac:dyDescent="0.25">
      <c r="B89" s="82"/>
      <c r="C89" s="44" t="s">
        <v>83</v>
      </c>
    </row>
    <row r="90" spans="2:4" ht="20.25" x14ac:dyDescent="0.25">
      <c r="B90" s="91"/>
      <c r="C90" s="44" t="s">
        <v>85</v>
      </c>
    </row>
  </sheetData>
  <mergeCells count="9">
    <mergeCell ref="A1:K1"/>
    <mergeCell ref="N5:O5"/>
    <mergeCell ref="C50:F50"/>
    <mergeCell ref="C51:F51"/>
    <mergeCell ref="B71:C71"/>
    <mergeCell ref="E54:E57"/>
    <mergeCell ref="E58:E64"/>
    <mergeCell ref="E65:E68"/>
    <mergeCell ref="B69:C6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70" zoomScaleNormal="70" zoomScalePageLayoutView="80" workbookViewId="0">
      <selection sqref="A1:XFD1048576"/>
    </sheetView>
  </sheetViews>
  <sheetFormatPr defaultColWidth="10.28515625" defaultRowHeight="20.25" x14ac:dyDescent="0.25"/>
  <cols>
    <col min="1" max="1" width="10.28515625" style="57"/>
    <col min="2" max="2" width="40.85546875" style="57" customWidth="1"/>
    <col min="3" max="3" width="7.28515625" style="56" customWidth="1"/>
    <col min="4" max="4" width="47.42578125" style="57" customWidth="1"/>
    <col min="5" max="5" width="10.140625" style="56" customWidth="1"/>
    <col min="6" max="6" width="44.140625" style="57" customWidth="1"/>
    <col min="7" max="7" width="6.7109375" style="56" customWidth="1"/>
    <col min="8" max="8" width="30.7109375" style="57" customWidth="1"/>
    <col min="9" max="9" width="7" style="56" customWidth="1"/>
    <col min="10" max="10" width="32.42578125" style="57" customWidth="1"/>
    <col min="11" max="11" width="8" style="56" customWidth="1"/>
    <col min="12" max="12" width="40.7109375" style="57" customWidth="1"/>
    <col min="13" max="13" width="6.7109375" style="56" customWidth="1"/>
    <col min="14" max="14" width="42.7109375" style="57" customWidth="1"/>
    <col min="15" max="15" width="14.42578125" style="56" customWidth="1"/>
    <col min="16" max="16" width="31.28515625" style="57" customWidth="1"/>
    <col min="17" max="17" width="12.7109375" style="56" bestFit="1" customWidth="1"/>
    <col min="18" max="16384" width="10.28515625" style="57"/>
  </cols>
  <sheetData>
    <row r="1" spans="1:19" ht="35.25" customHeight="1" x14ac:dyDescent="0.25">
      <c r="B1" s="558" t="s">
        <v>64</v>
      </c>
      <c r="C1" s="558"/>
      <c r="D1" s="558"/>
      <c r="E1" s="558"/>
      <c r="F1" s="558"/>
      <c r="G1" s="558"/>
      <c r="H1" s="558"/>
      <c r="I1" s="558"/>
      <c r="J1" s="558"/>
      <c r="K1" s="558"/>
      <c r="L1" s="558"/>
      <c r="M1" s="558"/>
      <c r="N1" s="558"/>
      <c r="O1" s="558"/>
      <c r="P1" s="558"/>
    </row>
    <row r="2" spans="1:19" ht="18" customHeight="1" x14ac:dyDescent="0.25"/>
    <row r="3" spans="1:19" ht="31.5" customHeight="1" x14ac:dyDescent="0.25">
      <c r="B3" s="49" t="s">
        <v>65</v>
      </c>
      <c r="C3" s="49"/>
      <c r="D3" s="49" t="s">
        <v>66</v>
      </c>
      <c r="E3" s="50"/>
      <c r="F3" s="49" t="s">
        <v>67</v>
      </c>
      <c r="G3" s="49"/>
      <c r="H3" s="49" t="s">
        <v>68</v>
      </c>
      <c r="I3" s="49"/>
      <c r="J3" s="49" t="s">
        <v>69</v>
      </c>
      <c r="K3" s="49"/>
      <c r="L3" s="49" t="s">
        <v>70</v>
      </c>
      <c r="M3" s="49"/>
      <c r="N3" s="49" t="s">
        <v>71</v>
      </c>
      <c r="O3" s="49"/>
      <c r="P3" s="49" t="s">
        <v>72</v>
      </c>
      <c r="Q3" s="51"/>
    </row>
    <row r="4" spans="1:19" s="58" customFormat="1" ht="31.5" customHeight="1" x14ac:dyDescent="0.25">
      <c r="B4" s="280" t="s">
        <v>402</v>
      </c>
      <c r="C4" s="280" t="s">
        <v>1</v>
      </c>
      <c r="D4" s="280" t="s">
        <v>111</v>
      </c>
      <c r="E4" s="280" t="s">
        <v>1</v>
      </c>
      <c r="F4" s="280" t="s">
        <v>111</v>
      </c>
      <c r="G4" s="280" t="s">
        <v>1</v>
      </c>
      <c r="H4" s="280" t="s">
        <v>111</v>
      </c>
      <c r="I4" s="280" t="s">
        <v>1</v>
      </c>
      <c r="J4" s="280" t="s">
        <v>244</v>
      </c>
      <c r="K4" s="280" t="s">
        <v>1</v>
      </c>
      <c r="L4" s="280" t="s">
        <v>111</v>
      </c>
      <c r="M4" s="280" t="s">
        <v>1</v>
      </c>
      <c r="N4" s="280" t="s">
        <v>244</v>
      </c>
      <c r="O4" s="280" t="s">
        <v>1</v>
      </c>
      <c r="P4" s="280" t="s">
        <v>148</v>
      </c>
      <c r="Q4" s="51" t="s">
        <v>1</v>
      </c>
    </row>
    <row r="5" spans="1:19" s="147" customFormat="1" ht="31.5" customHeight="1" x14ac:dyDescent="0.25">
      <c r="A5" s="311">
        <v>1</v>
      </c>
      <c r="B5" s="186" t="s">
        <v>152</v>
      </c>
      <c r="C5" s="181">
        <v>2</v>
      </c>
      <c r="D5" s="186" t="s">
        <v>155</v>
      </c>
      <c r="E5" s="181">
        <v>2</v>
      </c>
      <c r="F5" s="304" t="s">
        <v>125</v>
      </c>
      <c r="G5" s="365">
        <v>2</v>
      </c>
      <c r="H5" s="225" t="s">
        <v>242</v>
      </c>
      <c r="I5" s="181">
        <v>2</v>
      </c>
      <c r="J5" s="154" t="s">
        <v>164</v>
      </c>
      <c r="K5" s="183">
        <v>2</v>
      </c>
      <c r="L5" s="224" t="s">
        <v>165</v>
      </c>
      <c r="M5" s="183">
        <v>3</v>
      </c>
      <c r="N5" s="190" t="s">
        <v>134</v>
      </c>
      <c r="O5" s="181">
        <v>3</v>
      </c>
      <c r="P5" s="195" t="s">
        <v>166</v>
      </c>
      <c r="Q5" s="183">
        <v>4</v>
      </c>
    </row>
    <row r="6" spans="1:19" s="147" customFormat="1" ht="31.5" customHeight="1" x14ac:dyDescent="0.25">
      <c r="A6" s="311">
        <v>2</v>
      </c>
      <c r="B6" s="186" t="s">
        <v>150</v>
      </c>
      <c r="C6" s="181">
        <v>2</v>
      </c>
      <c r="D6" s="258" t="s">
        <v>240</v>
      </c>
      <c r="E6" s="181">
        <v>2</v>
      </c>
      <c r="F6" s="187" t="s">
        <v>119</v>
      </c>
      <c r="G6" s="181">
        <v>2</v>
      </c>
      <c r="H6" s="187" t="s">
        <v>153</v>
      </c>
      <c r="I6" s="181">
        <v>2</v>
      </c>
      <c r="J6" s="190" t="s">
        <v>209</v>
      </c>
      <c r="K6" s="181">
        <v>2</v>
      </c>
      <c r="L6" s="189" t="s">
        <v>143</v>
      </c>
      <c r="M6" s="181">
        <v>3</v>
      </c>
      <c r="N6" s="192" t="s">
        <v>135</v>
      </c>
      <c r="O6" s="181">
        <v>3</v>
      </c>
      <c r="P6" s="334" t="s">
        <v>522</v>
      </c>
      <c r="Q6" s="183">
        <v>6</v>
      </c>
    </row>
    <row r="7" spans="1:19" s="147" customFormat="1" ht="31.5" customHeight="1" x14ac:dyDescent="0.25">
      <c r="A7" s="311">
        <v>3</v>
      </c>
      <c r="B7" s="221" t="s">
        <v>151</v>
      </c>
      <c r="C7" s="181">
        <v>2</v>
      </c>
      <c r="D7" s="187" t="s">
        <v>154</v>
      </c>
      <c r="E7" s="181">
        <v>2</v>
      </c>
      <c r="F7" s="187" t="s">
        <v>162</v>
      </c>
      <c r="G7" s="181">
        <v>2</v>
      </c>
      <c r="H7" s="187" t="s">
        <v>124</v>
      </c>
      <c r="I7" s="181">
        <v>3</v>
      </c>
      <c r="J7" s="187" t="s">
        <v>140</v>
      </c>
      <c r="K7" s="181">
        <v>2</v>
      </c>
      <c r="L7" s="190" t="s">
        <v>129</v>
      </c>
      <c r="M7" s="181">
        <v>3</v>
      </c>
      <c r="N7" s="278" t="s">
        <v>208</v>
      </c>
      <c r="O7" s="181">
        <v>3</v>
      </c>
      <c r="P7" s="281"/>
      <c r="Q7" s="281"/>
    </row>
    <row r="8" spans="1:19" s="147" customFormat="1" ht="31.5" customHeight="1" x14ac:dyDescent="0.25">
      <c r="A8" s="311">
        <v>4</v>
      </c>
      <c r="B8" s="224" t="s">
        <v>139</v>
      </c>
      <c r="C8" s="183">
        <v>2</v>
      </c>
      <c r="D8" s="187" t="s">
        <v>118</v>
      </c>
      <c r="E8" s="181">
        <v>2</v>
      </c>
      <c r="F8" s="187" t="s">
        <v>205</v>
      </c>
      <c r="G8" s="181">
        <v>2</v>
      </c>
      <c r="H8" s="191" t="s">
        <v>159</v>
      </c>
      <c r="I8" s="181">
        <v>2</v>
      </c>
      <c r="J8" s="191" t="s">
        <v>132</v>
      </c>
      <c r="K8" s="181">
        <v>2</v>
      </c>
      <c r="L8" s="190" t="s">
        <v>128</v>
      </c>
      <c r="M8" s="181">
        <v>3</v>
      </c>
      <c r="N8" s="277" t="s">
        <v>204</v>
      </c>
      <c r="O8" s="183">
        <v>3</v>
      </c>
      <c r="P8" s="62"/>
      <c r="Q8" s="55"/>
    </row>
    <row r="9" spans="1:19" s="147" customFormat="1" ht="31.5" customHeight="1" x14ac:dyDescent="0.25">
      <c r="A9" s="311">
        <v>5</v>
      </c>
      <c r="B9" s="223" t="s">
        <v>121</v>
      </c>
      <c r="C9" s="181">
        <v>2</v>
      </c>
      <c r="D9" s="223" t="s">
        <v>158</v>
      </c>
      <c r="E9" s="181">
        <v>3</v>
      </c>
      <c r="F9" s="187" t="s">
        <v>161</v>
      </c>
      <c r="G9" s="181">
        <v>3</v>
      </c>
      <c r="H9" s="190" t="s">
        <v>142</v>
      </c>
      <c r="I9" s="181">
        <v>3</v>
      </c>
      <c r="J9" s="190" t="s">
        <v>561</v>
      </c>
      <c r="K9" s="181">
        <v>2</v>
      </c>
      <c r="L9" s="193" t="s">
        <v>138</v>
      </c>
      <c r="M9" s="181">
        <v>3</v>
      </c>
      <c r="N9" s="277" t="s">
        <v>221</v>
      </c>
      <c r="O9" s="183">
        <v>3</v>
      </c>
      <c r="P9" s="62"/>
      <c r="Q9" s="55"/>
    </row>
    <row r="10" spans="1:19" s="147" customFormat="1" ht="31.5" customHeight="1" x14ac:dyDescent="0.25">
      <c r="A10" s="311">
        <v>6</v>
      </c>
      <c r="B10" s="223" t="s">
        <v>213</v>
      </c>
      <c r="C10" s="181">
        <v>2</v>
      </c>
      <c r="D10" s="187" t="s">
        <v>123</v>
      </c>
      <c r="E10" s="181">
        <v>3</v>
      </c>
      <c r="F10" s="187" t="s">
        <v>545</v>
      </c>
      <c r="G10" s="181">
        <v>2</v>
      </c>
      <c r="H10" s="190" t="s">
        <v>544</v>
      </c>
      <c r="I10" s="181">
        <v>2</v>
      </c>
      <c r="J10" s="190" t="s">
        <v>141</v>
      </c>
      <c r="K10" s="183">
        <v>2</v>
      </c>
      <c r="L10" s="194" t="s">
        <v>146</v>
      </c>
      <c r="M10" s="181">
        <v>3</v>
      </c>
      <c r="N10" s="196" t="s">
        <v>222</v>
      </c>
      <c r="O10" s="279">
        <v>2</v>
      </c>
      <c r="P10" s="62"/>
      <c r="Q10" s="55"/>
    </row>
    <row r="11" spans="1:19" s="147" customFormat="1" ht="31.5" customHeight="1" x14ac:dyDescent="0.25">
      <c r="A11" s="311">
        <v>7</v>
      </c>
      <c r="B11" s="222" t="s">
        <v>210</v>
      </c>
      <c r="C11" s="183">
        <v>2</v>
      </c>
      <c r="D11" s="190" t="s">
        <v>516</v>
      </c>
      <c r="E11" s="181">
        <v>3</v>
      </c>
      <c r="F11" s="189" t="s">
        <v>203</v>
      </c>
      <c r="G11" s="181">
        <v>2</v>
      </c>
      <c r="H11" s="190" t="s">
        <v>212</v>
      </c>
      <c r="I11" s="181">
        <v>3</v>
      </c>
      <c r="J11" s="192" t="s">
        <v>130</v>
      </c>
      <c r="K11" s="181">
        <v>3</v>
      </c>
      <c r="L11" s="277" t="s">
        <v>220</v>
      </c>
      <c r="M11" s="183">
        <v>2</v>
      </c>
      <c r="N11" s="194" t="s">
        <v>239</v>
      </c>
      <c r="O11" s="181">
        <v>1</v>
      </c>
      <c r="P11" s="62"/>
      <c r="Q11" s="55"/>
    </row>
    <row r="12" spans="1:19" s="147" customFormat="1" ht="31.5" customHeight="1" x14ac:dyDescent="0.25">
      <c r="A12" s="311">
        <v>8</v>
      </c>
      <c r="B12" s="223" t="s">
        <v>157</v>
      </c>
      <c r="C12" s="181">
        <v>2</v>
      </c>
      <c r="D12" s="190" t="s">
        <v>160</v>
      </c>
      <c r="E12" s="181">
        <v>3</v>
      </c>
      <c r="F12" s="190" t="s">
        <v>136</v>
      </c>
      <c r="G12" s="181">
        <v>2</v>
      </c>
      <c r="H12" s="357" t="s">
        <v>543</v>
      </c>
      <c r="I12" s="181">
        <v>3</v>
      </c>
      <c r="J12" s="194" t="s">
        <v>127</v>
      </c>
      <c r="K12" s="181">
        <v>2</v>
      </c>
      <c r="L12" s="184"/>
      <c r="M12" s="183"/>
      <c r="N12" s="183"/>
      <c r="P12" s="62"/>
      <c r="Q12" s="55"/>
    </row>
    <row r="13" spans="1:19" s="147" customFormat="1" ht="31.5" customHeight="1" x14ac:dyDescent="0.25">
      <c r="A13" s="311">
        <v>9</v>
      </c>
      <c r="B13" s="223" t="s">
        <v>156</v>
      </c>
      <c r="C13" s="181">
        <v>2</v>
      </c>
      <c r="D13" s="281"/>
      <c r="E13" s="361"/>
      <c r="F13" s="191" t="s">
        <v>202</v>
      </c>
      <c r="G13" s="181">
        <v>3</v>
      </c>
      <c r="H13" s="281"/>
      <c r="I13" s="281"/>
      <c r="J13" s="277" t="s">
        <v>219</v>
      </c>
      <c r="K13" s="360">
        <v>3</v>
      </c>
      <c r="L13" s="281"/>
      <c r="M13" s="281"/>
      <c r="N13" s="281"/>
      <c r="O13" s="281"/>
      <c r="P13" s="62"/>
      <c r="Q13" s="55"/>
    </row>
    <row r="14" spans="1:19" s="147" customFormat="1" ht="31.5" customHeight="1" x14ac:dyDescent="0.25">
      <c r="A14" s="311">
        <v>10</v>
      </c>
      <c r="B14" s="188" t="s">
        <v>149</v>
      </c>
      <c r="C14" s="181">
        <v>2</v>
      </c>
      <c r="D14" s="281"/>
      <c r="E14" s="281"/>
      <c r="F14" s="281"/>
      <c r="H14" s="281"/>
      <c r="I14" s="281"/>
      <c r="J14" s="281"/>
      <c r="K14" s="281"/>
      <c r="L14" s="46"/>
      <c r="M14" s="47"/>
      <c r="N14" s="281"/>
      <c r="O14" s="17"/>
      <c r="P14" s="61"/>
      <c r="Q14" s="60"/>
    </row>
    <row r="15" spans="1:19" s="147" customFormat="1" ht="31.5" customHeight="1" x14ac:dyDescent="0.25">
      <c r="A15" s="60"/>
      <c r="B15" s="281"/>
      <c r="C15" s="281"/>
      <c r="D15" s="45"/>
      <c r="E15" s="48"/>
      <c r="F15" s="169"/>
      <c r="G15" s="181"/>
      <c r="H15" s="54"/>
      <c r="I15" s="59"/>
      <c r="J15" s="87"/>
      <c r="K15" s="88"/>
      <c r="L15" s="54"/>
      <c r="M15" s="55"/>
      <c r="N15" s="62"/>
      <c r="O15" s="55"/>
      <c r="P15" s="62"/>
      <c r="Q15" s="60"/>
    </row>
    <row r="16" spans="1:19" s="84" customFormat="1" ht="31.5" customHeight="1" x14ac:dyDescent="0.25">
      <c r="C16" s="148">
        <f>SUM(C5:C14)</f>
        <v>20</v>
      </c>
      <c r="D16" s="63"/>
      <c r="E16" s="148">
        <f>SUM(E5:E15)</f>
        <v>20</v>
      </c>
      <c r="F16" s="64"/>
      <c r="G16" s="149">
        <f>SUM(G5:G15)</f>
        <v>20</v>
      </c>
      <c r="H16" s="63"/>
      <c r="I16" s="149">
        <f>SUM(I5:I15)</f>
        <v>20</v>
      </c>
      <c r="J16" s="85"/>
      <c r="K16" s="150">
        <f>SUM(K5:K15)</f>
        <v>20</v>
      </c>
      <c r="L16" s="85"/>
      <c r="M16" s="151">
        <f>SUM(M5:M15)</f>
        <v>20</v>
      </c>
      <c r="N16" s="85"/>
      <c r="O16" s="150">
        <f>SUM(O5:O15)</f>
        <v>18</v>
      </c>
      <c r="P16" s="86"/>
      <c r="Q16" s="152">
        <f>SUM(Q5:Q15)</f>
        <v>10</v>
      </c>
      <c r="S16" s="343">
        <f>SUM(A16:R16)</f>
        <v>148</v>
      </c>
    </row>
    <row r="17" spans="3:18" ht="31.5" customHeight="1" x14ac:dyDescent="0.25">
      <c r="D17" s="64"/>
      <c r="E17" s="67"/>
      <c r="F17" s="64"/>
      <c r="G17" s="67"/>
      <c r="H17" s="63"/>
      <c r="I17" s="68"/>
      <c r="J17" s="65"/>
      <c r="K17" s="65"/>
      <c r="L17" s="65"/>
      <c r="M17" s="69"/>
      <c r="N17" s="65"/>
      <c r="O17" s="65"/>
      <c r="P17" s="66"/>
    </row>
    <row r="18" spans="3:18" x14ac:dyDescent="0.25">
      <c r="C18" s="67"/>
      <c r="D18" s="64"/>
      <c r="E18" s="67"/>
      <c r="F18" s="64"/>
      <c r="G18" s="67"/>
      <c r="H18" s="63"/>
      <c r="I18" s="68"/>
      <c r="J18" s="65"/>
      <c r="K18" s="65"/>
      <c r="L18" s="65"/>
      <c r="M18" s="69"/>
      <c r="N18" s="65"/>
      <c r="O18" s="65"/>
      <c r="P18" s="66"/>
    </row>
    <row r="19" spans="3:18" x14ac:dyDescent="0.25">
      <c r="H19" s="92"/>
    </row>
    <row r="20" spans="3:18" x14ac:dyDescent="0.25">
      <c r="H20" s="92"/>
    </row>
    <row r="21" spans="3:18" x14ac:dyDescent="0.25">
      <c r="C21" s="559" t="s">
        <v>73</v>
      </c>
      <c r="D21" s="559"/>
      <c r="H21" s="108"/>
    </row>
    <row r="22" spans="3:18" x14ac:dyDescent="0.25">
      <c r="C22" s="70"/>
      <c r="D22" s="71"/>
      <c r="H22" s="92"/>
    </row>
    <row r="23" spans="3:18" x14ac:dyDescent="0.25">
      <c r="C23" s="72"/>
      <c r="D23" s="73"/>
      <c r="E23" s="72" t="s">
        <v>1</v>
      </c>
      <c r="F23" s="72" t="s">
        <v>74</v>
      </c>
    </row>
    <row r="24" spans="3:18" x14ac:dyDescent="0.2">
      <c r="C24" s="74"/>
      <c r="D24" s="93" t="s">
        <v>75</v>
      </c>
      <c r="E24" s="94">
        <v>150</v>
      </c>
      <c r="F24" s="95" t="s">
        <v>215</v>
      </c>
      <c r="H24" s="564" t="s">
        <v>168</v>
      </c>
      <c r="I24" s="75"/>
      <c r="J24" s="44" t="s">
        <v>76</v>
      </c>
      <c r="K24" s="76"/>
      <c r="L24" s="90" t="s">
        <v>93</v>
      </c>
      <c r="M24" s="90" t="s">
        <v>1</v>
      </c>
      <c r="N24" s="89" t="s">
        <v>406</v>
      </c>
      <c r="O24" s="164"/>
    </row>
    <row r="25" spans="3:18" x14ac:dyDescent="0.25">
      <c r="C25" s="560" t="s">
        <v>77</v>
      </c>
      <c r="D25" s="77" t="s">
        <v>78</v>
      </c>
      <c r="E25" s="75">
        <v>8</v>
      </c>
      <c r="F25" s="77" t="s">
        <v>105</v>
      </c>
      <c r="H25" s="564"/>
      <c r="I25" s="78"/>
      <c r="J25" s="44" t="s">
        <v>79</v>
      </c>
      <c r="L25" s="348" t="s">
        <v>131</v>
      </c>
      <c r="M25" s="344">
        <v>3</v>
      </c>
      <c r="N25" s="345" t="s">
        <v>241</v>
      </c>
      <c r="O25" s="342"/>
    </row>
    <row r="26" spans="3:18" x14ac:dyDescent="0.25">
      <c r="C26" s="560"/>
      <c r="D26" s="79" t="s">
        <v>88</v>
      </c>
      <c r="E26" s="78">
        <v>20</v>
      </c>
      <c r="F26" s="79" t="s">
        <v>245</v>
      </c>
      <c r="H26" s="564"/>
      <c r="I26" s="80"/>
      <c r="J26" s="44" t="s">
        <v>80</v>
      </c>
      <c r="L26" s="349" t="s">
        <v>520</v>
      </c>
      <c r="M26" s="350">
        <v>3</v>
      </c>
      <c r="N26" s="345" t="s">
        <v>241</v>
      </c>
      <c r="O26" s="342"/>
      <c r="R26" s="362"/>
    </row>
    <row r="27" spans="3:18" ht="34.5" customHeight="1" x14ac:dyDescent="0.25">
      <c r="C27" s="560"/>
      <c r="D27" s="44"/>
      <c r="E27" s="74"/>
      <c r="F27" s="44"/>
      <c r="H27" s="564"/>
      <c r="I27" s="81"/>
      <c r="J27" s="44" t="s">
        <v>81</v>
      </c>
      <c r="L27" s="349" t="s">
        <v>243</v>
      </c>
      <c r="M27" s="344">
        <v>2</v>
      </c>
      <c r="N27" s="345" t="s">
        <v>233</v>
      </c>
      <c r="O27" s="342"/>
      <c r="R27" s="362"/>
    </row>
    <row r="28" spans="3:18" ht="40.5" x14ac:dyDescent="0.25">
      <c r="C28" s="561"/>
      <c r="D28" s="44" t="s">
        <v>82</v>
      </c>
      <c r="E28" s="74">
        <v>112</v>
      </c>
      <c r="F28" s="44" t="s">
        <v>246</v>
      </c>
      <c r="H28" s="564"/>
      <c r="I28" s="82"/>
      <c r="J28" s="44" t="s">
        <v>83</v>
      </c>
      <c r="L28" s="349" t="s">
        <v>147</v>
      </c>
      <c r="M28" s="344">
        <v>2</v>
      </c>
      <c r="N28" s="345" t="s">
        <v>233</v>
      </c>
      <c r="O28" s="335"/>
    </row>
    <row r="29" spans="3:18" ht="40.5" x14ac:dyDescent="0.25">
      <c r="C29" s="562"/>
      <c r="D29" s="44" t="s">
        <v>84</v>
      </c>
      <c r="E29" s="74">
        <v>6</v>
      </c>
      <c r="F29" s="44" t="s">
        <v>216</v>
      </c>
      <c r="H29" s="564"/>
      <c r="I29" s="91"/>
      <c r="J29" s="44" t="s">
        <v>85</v>
      </c>
      <c r="L29" s="346" t="s">
        <v>523</v>
      </c>
      <c r="M29" s="344">
        <v>3</v>
      </c>
      <c r="N29" s="345" t="s">
        <v>534</v>
      </c>
    </row>
    <row r="30" spans="3:18" x14ac:dyDescent="0.25">
      <c r="C30" s="563"/>
      <c r="D30" s="93" t="s">
        <v>92</v>
      </c>
      <c r="E30" s="94">
        <f>SUM(E25:E29)</f>
        <v>146</v>
      </c>
      <c r="F30" s="95" t="s">
        <v>247</v>
      </c>
      <c r="L30" s="349" t="s">
        <v>524</v>
      </c>
      <c r="M30" s="350">
        <v>3</v>
      </c>
      <c r="N30" s="345" t="s">
        <v>534</v>
      </c>
    </row>
    <row r="31" spans="3:18" x14ac:dyDescent="0.25">
      <c r="C31" s="76"/>
      <c r="D31" s="162"/>
      <c r="E31" s="163"/>
      <c r="F31" s="162"/>
      <c r="L31" s="346" t="s">
        <v>519</v>
      </c>
      <c r="M31" s="344">
        <v>2</v>
      </c>
      <c r="N31" s="345" t="s">
        <v>534</v>
      </c>
    </row>
    <row r="32" spans="3:18" x14ac:dyDescent="0.25">
      <c r="L32" s="349" t="s">
        <v>521</v>
      </c>
      <c r="M32" s="344">
        <v>2</v>
      </c>
      <c r="N32" s="345" t="s">
        <v>534</v>
      </c>
    </row>
    <row r="33" spans="2:14" x14ac:dyDescent="0.25">
      <c r="L33" s="347" t="s">
        <v>405</v>
      </c>
      <c r="M33" s="347">
        <v>10</v>
      </c>
      <c r="N33" s="347"/>
    </row>
    <row r="34" spans="2:14" ht="36" customHeight="1" x14ac:dyDescent="0.25">
      <c r="B34" s="83"/>
      <c r="C34" s="557" t="s">
        <v>226</v>
      </c>
      <c r="D34" s="557"/>
      <c r="E34" s="557"/>
      <c r="F34" s="557"/>
      <c r="G34" s="557"/>
      <c r="L34" s="90" t="s">
        <v>92</v>
      </c>
      <c r="M34" s="90">
        <v>20</v>
      </c>
      <c r="N34" s="347"/>
    </row>
    <row r="35" spans="2:14" s="198" customFormat="1" ht="57" x14ac:dyDescent="0.25">
      <c r="B35" s="204"/>
      <c r="C35" s="351" t="s">
        <v>0</v>
      </c>
      <c r="D35" s="351" t="s">
        <v>224</v>
      </c>
      <c r="E35" s="351" t="s">
        <v>227</v>
      </c>
      <c r="F35" s="351" t="s">
        <v>228</v>
      </c>
      <c r="G35" s="351" t="s">
        <v>229</v>
      </c>
      <c r="H35" s="352" t="s">
        <v>230</v>
      </c>
    </row>
    <row r="36" spans="2:14" x14ac:dyDescent="0.25">
      <c r="B36" s="83"/>
      <c r="C36" s="325">
        <v>1</v>
      </c>
      <c r="D36" s="353" t="s">
        <v>455</v>
      </c>
      <c r="E36" s="325">
        <v>3</v>
      </c>
      <c r="F36" s="354" t="s">
        <v>232</v>
      </c>
      <c r="G36" s="325">
        <v>3</v>
      </c>
      <c r="H36" s="355" t="s">
        <v>231</v>
      </c>
      <c r="J36" s="83"/>
    </row>
    <row r="37" spans="2:14" x14ac:dyDescent="0.25">
      <c r="C37" s="325">
        <v>2</v>
      </c>
      <c r="D37" s="356" t="s">
        <v>204</v>
      </c>
      <c r="E37" s="325">
        <v>3</v>
      </c>
      <c r="F37" s="354" t="s">
        <v>232</v>
      </c>
      <c r="G37" s="325">
        <v>3</v>
      </c>
      <c r="H37" s="355" t="s">
        <v>241</v>
      </c>
    </row>
    <row r="38" spans="2:14" x14ac:dyDescent="0.25">
      <c r="C38" s="325">
        <v>3</v>
      </c>
      <c r="D38" s="353" t="s">
        <v>138</v>
      </c>
      <c r="E38" s="325">
        <v>3</v>
      </c>
      <c r="F38" s="354" t="s">
        <v>232</v>
      </c>
      <c r="G38" s="325">
        <v>3</v>
      </c>
      <c r="H38" s="355" t="s">
        <v>233</v>
      </c>
    </row>
    <row r="39" spans="2:14" x14ac:dyDescent="0.25">
      <c r="C39" s="556" t="s">
        <v>234</v>
      </c>
      <c r="D39" s="556"/>
      <c r="E39" s="556"/>
      <c r="F39" s="556"/>
      <c r="G39" s="325">
        <f ca="1">SUM(G36:G40)</f>
        <v>9</v>
      </c>
      <c r="H39" s="354"/>
    </row>
  </sheetData>
  <mergeCells count="7">
    <mergeCell ref="C39:F39"/>
    <mergeCell ref="C34:G34"/>
    <mergeCell ref="B1:P1"/>
    <mergeCell ref="C21:D21"/>
    <mergeCell ref="C25:C27"/>
    <mergeCell ref="C28:C30"/>
    <mergeCell ref="H24:H29"/>
  </mergeCell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opLeftCell="A3" zoomScale="70" zoomScaleNormal="70" zoomScalePageLayoutView="70" workbookViewId="0">
      <pane ySplit="1" topLeftCell="A52" activePane="bottomLeft" state="frozen"/>
      <selection activeCell="A3" sqref="A3"/>
      <selection pane="bottomLeft" activeCell="M60" sqref="M60"/>
    </sheetView>
  </sheetViews>
  <sheetFormatPr defaultColWidth="10.28515625" defaultRowHeight="15" x14ac:dyDescent="0.25"/>
  <cols>
    <col min="1" max="1" width="5" style="106" customWidth="1"/>
    <col min="2" max="2" width="33.7109375" style="109" bestFit="1" customWidth="1"/>
    <col min="3" max="3" width="7.140625" style="106" customWidth="1"/>
    <col min="4" max="7" width="12.7109375" style="110" customWidth="1"/>
    <col min="8" max="8" width="13.140625" style="110" customWidth="1"/>
    <col min="9" max="13" width="12.7109375" style="110" customWidth="1"/>
    <col min="14" max="14" width="22.42578125" style="110" customWidth="1"/>
    <col min="15" max="15" width="11.7109375" style="110" customWidth="1"/>
    <col min="16" max="16" width="32.7109375" style="110" customWidth="1"/>
    <col min="17" max="17" width="12.7109375" style="110" customWidth="1"/>
    <col min="18" max="18" width="15.42578125" style="110" customWidth="1"/>
    <col min="19" max="19" width="12.7109375" style="110" customWidth="1"/>
    <col min="20" max="20" width="18.42578125" style="110" customWidth="1"/>
    <col min="21" max="21" width="14.28515625" style="110" customWidth="1"/>
    <col min="22" max="22" width="13.42578125" style="110" customWidth="1"/>
    <col min="23" max="241" width="10.28515625" style="103"/>
    <col min="242" max="242" width="6.7109375" style="103" customWidth="1"/>
    <col min="243" max="243" width="39.7109375" style="103" customWidth="1"/>
    <col min="244" max="244" width="6" style="103" customWidth="1"/>
    <col min="245" max="245" width="12.28515625" style="103" customWidth="1"/>
    <col min="246" max="246" width="11.7109375" style="103" customWidth="1"/>
    <col min="247" max="247" width="12.42578125" style="103" customWidth="1"/>
    <col min="248" max="248" width="11.42578125" style="103" customWidth="1"/>
    <col min="249" max="249" width="12" style="103" customWidth="1"/>
    <col min="250" max="252" width="12.42578125" style="103" customWidth="1"/>
    <col min="253" max="253" width="11.7109375" style="103" customWidth="1"/>
    <col min="254" max="254" width="12" style="103" customWidth="1"/>
    <col min="255" max="255" width="12.42578125" style="103" customWidth="1"/>
    <col min="256" max="256" width="15.42578125" style="103" customWidth="1"/>
    <col min="257" max="257" width="14.28515625" style="103" customWidth="1"/>
    <col min="258" max="258" width="15.7109375" style="103" customWidth="1"/>
    <col min="259" max="259" width="14.28515625" style="103" customWidth="1"/>
    <col min="260" max="260" width="12.7109375" style="103" customWidth="1"/>
    <col min="261" max="264" width="13.28515625" style="103" customWidth="1"/>
    <col min="265" max="497" width="10.28515625" style="103"/>
    <col min="498" max="498" width="6.7109375" style="103" customWidth="1"/>
    <col min="499" max="499" width="39.7109375" style="103" customWidth="1"/>
    <col min="500" max="500" width="6" style="103" customWidth="1"/>
    <col min="501" max="501" width="12.28515625" style="103" customWidth="1"/>
    <col min="502" max="502" width="11.7109375" style="103" customWidth="1"/>
    <col min="503" max="503" width="12.42578125" style="103" customWidth="1"/>
    <col min="504" max="504" width="11.42578125" style="103" customWidth="1"/>
    <col min="505" max="505" width="12" style="103" customWidth="1"/>
    <col min="506" max="508" width="12.42578125" style="103" customWidth="1"/>
    <col min="509" max="509" width="11.7109375" style="103" customWidth="1"/>
    <col min="510" max="510" width="12" style="103" customWidth="1"/>
    <col min="511" max="511" width="12.42578125" style="103" customWidth="1"/>
    <col min="512" max="512" width="15.42578125" style="103" customWidth="1"/>
    <col min="513" max="513" width="14.28515625" style="103" customWidth="1"/>
    <col min="514" max="514" width="15.7109375" style="103" customWidth="1"/>
    <col min="515" max="515" width="14.28515625" style="103" customWidth="1"/>
    <col min="516" max="516" width="12.7109375" style="103" customWidth="1"/>
    <col min="517" max="520" width="13.28515625" style="103" customWidth="1"/>
    <col min="521" max="753" width="10.28515625" style="103"/>
    <col min="754" max="754" width="6.7109375" style="103" customWidth="1"/>
    <col min="755" max="755" width="39.7109375" style="103" customWidth="1"/>
    <col min="756" max="756" width="6" style="103" customWidth="1"/>
    <col min="757" max="757" width="12.28515625" style="103" customWidth="1"/>
    <col min="758" max="758" width="11.7109375" style="103" customWidth="1"/>
    <col min="759" max="759" width="12.42578125" style="103" customWidth="1"/>
    <col min="760" max="760" width="11.42578125" style="103" customWidth="1"/>
    <col min="761" max="761" width="12" style="103" customWidth="1"/>
    <col min="762" max="764" width="12.42578125" style="103" customWidth="1"/>
    <col min="765" max="765" width="11.7109375" style="103" customWidth="1"/>
    <col min="766" max="766" width="12" style="103" customWidth="1"/>
    <col min="767" max="767" width="12.42578125" style="103" customWidth="1"/>
    <col min="768" max="768" width="15.42578125" style="103" customWidth="1"/>
    <col min="769" max="769" width="14.28515625" style="103" customWidth="1"/>
    <col min="770" max="770" width="15.7109375" style="103" customWidth="1"/>
    <col min="771" max="771" width="14.28515625" style="103" customWidth="1"/>
    <col min="772" max="772" width="12.7109375" style="103" customWidth="1"/>
    <col min="773" max="776" width="13.28515625" style="103" customWidth="1"/>
    <col min="777" max="1009" width="10.28515625" style="103"/>
    <col min="1010" max="1010" width="6.7109375" style="103" customWidth="1"/>
    <col min="1011" max="1011" width="39.7109375" style="103" customWidth="1"/>
    <col min="1012" max="1012" width="6" style="103" customWidth="1"/>
    <col min="1013" max="1013" width="12.28515625" style="103" customWidth="1"/>
    <col min="1014" max="1014" width="11.7109375" style="103" customWidth="1"/>
    <col min="1015" max="1015" width="12.42578125" style="103" customWidth="1"/>
    <col min="1016" max="1016" width="11.42578125" style="103" customWidth="1"/>
    <col min="1017" max="1017" width="12" style="103" customWidth="1"/>
    <col min="1018" max="1020" width="12.42578125" style="103" customWidth="1"/>
    <col min="1021" max="1021" width="11.7109375" style="103" customWidth="1"/>
    <col min="1022" max="1022" width="12" style="103" customWidth="1"/>
    <col min="1023" max="1023" width="12.42578125" style="103" customWidth="1"/>
    <col min="1024" max="1024" width="15.42578125" style="103" customWidth="1"/>
    <col min="1025" max="1025" width="14.28515625" style="103" customWidth="1"/>
    <col min="1026" max="1026" width="15.7109375" style="103" customWidth="1"/>
    <col min="1027" max="1027" width="14.28515625" style="103" customWidth="1"/>
    <col min="1028" max="1028" width="12.7109375" style="103" customWidth="1"/>
    <col min="1029" max="1032" width="13.28515625" style="103" customWidth="1"/>
    <col min="1033" max="1265" width="10.28515625" style="103"/>
    <col min="1266" max="1266" width="6.7109375" style="103" customWidth="1"/>
    <col min="1267" max="1267" width="39.7109375" style="103" customWidth="1"/>
    <col min="1268" max="1268" width="6" style="103" customWidth="1"/>
    <col min="1269" max="1269" width="12.28515625" style="103" customWidth="1"/>
    <col min="1270" max="1270" width="11.7109375" style="103" customWidth="1"/>
    <col min="1271" max="1271" width="12.42578125" style="103" customWidth="1"/>
    <col min="1272" max="1272" width="11.42578125" style="103" customWidth="1"/>
    <col min="1273" max="1273" width="12" style="103" customWidth="1"/>
    <col min="1274" max="1276" width="12.42578125" style="103" customWidth="1"/>
    <col min="1277" max="1277" width="11.7109375" style="103" customWidth="1"/>
    <col min="1278" max="1278" width="12" style="103" customWidth="1"/>
    <col min="1279" max="1279" width="12.42578125" style="103" customWidth="1"/>
    <col min="1280" max="1280" width="15.42578125" style="103" customWidth="1"/>
    <col min="1281" max="1281" width="14.28515625" style="103" customWidth="1"/>
    <col min="1282" max="1282" width="15.7109375" style="103" customWidth="1"/>
    <col min="1283" max="1283" width="14.28515625" style="103" customWidth="1"/>
    <col min="1284" max="1284" width="12.7109375" style="103" customWidth="1"/>
    <col min="1285" max="1288" width="13.28515625" style="103" customWidth="1"/>
    <col min="1289" max="1521" width="10.28515625" style="103"/>
    <col min="1522" max="1522" width="6.7109375" style="103" customWidth="1"/>
    <col min="1523" max="1523" width="39.7109375" style="103" customWidth="1"/>
    <col min="1524" max="1524" width="6" style="103" customWidth="1"/>
    <col min="1525" max="1525" width="12.28515625" style="103" customWidth="1"/>
    <col min="1526" max="1526" width="11.7109375" style="103" customWidth="1"/>
    <col min="1527" max="1527" width="12.42578125" style="103" customWidth="1"/>
    <col min="1528" max="1528" width="11.42578125" style="103" customWidth="1"/>
    <col min="1529" max="1529" width="12" style="103" customWidth="1"/>
    <col min="1530" max="1532" width="12.42578125" style="103" customWidth="1"/>
    <col min="1533" max="1533" width="11.7109375" style="103" customWidth="1"/>
    <col min="1534" max="1534" width="12" style="103" customWidth="1"/>
    <col min="1535" max="1535" width="12.42578125" style="103" customWidth="1"/>
    <col min="1536" max="1536" width="15.42578125" style="103" customWidth="1"/>
    <col min="1537" max="1537" width="14.28515625" style="103" customWidth="1"/>
    <col min="1538" max="1538" width="15.7109375" style="103" customWidth="1"/>
    <col min="1539" max="1539" width="14.28515625" style="103" customWidth="1"/>
    <col min="1540" max="1540" width="12.7109375" style="103" customWidth="1"/>
    <col min="1541" max="1544" width="13.28515625" style="103" customWidth="1"/>
    <col min="1545" max="1777" width="10.28515625" style="103"/>
    <col min="1778" max="1778" width="6.7109375" style="103" customWidth="1"/>
    <col min="1779" max="1779" width="39.7109375" style="103" customWidth="1"/>
    <col min="1780" max="1780" width="6" style="103" customWidth="1"/>
    <col min="1781" max="1781" width="12.28515625" style="103" customWidth="1"/>
    <col min="1782" max="1782" width="11.7109375" style="103" customWidth="1"/>
    <col min="1783" max="1783" width="12.42578125" style="103" customWidth="1"/>
    <col min="1784" max="1784" width="11.42578125" style="103" customWidth="1"/>
    <col min="1785" max="1785" width="12" style="103" customWidth="1"/>
    <col min="1786" max="1788" width="12.42578125" style="103" customWidth="1"/>
    <col min="1789" max="1789" width="11.7109375" style="103" customWidth="1"/>
    <col min="1790" max="1790" width="12" style="103" customWidth="1"/>
    <col min="1791" max="1791" width="12.42578125" style="103" customWidth="1"/>
    <col min="1792" max="1792" width="15.42578125" style="103" customWidth="1"/>
    <col min="1793" max="1793" width="14.28515625" style="103" customWidth="1"/>
    <col min="1794" max="1794" width="15.7109375" style="103" customWidth="1"/>
    <col min="1795" max="1795" width="14.28515625" style="103" customWidth="1"/>
    <col min="1796" max="1796" width="12.7109375" style="103" customWidth="1"/>
    <col min="1797" max="1800" width="13.28515625" style="103" customWidth="1"/>
    <col min="1801" max="2033" width="10.28515625" style="103"/>
    <col min="2034" max="2034" width="6.7109375" style="103" customWidth="1"/>
    <col min="2035" max="2035" width="39.7109375" style="103" customWidth="1"/>
    <col min="2036" max="2036" width="6" style="103" customWidth="1"/>
    <col min="2037" max="2037" width="12.28515625" style="103" customWidth="1"/>
    <col min="2038" max="2038" width="11.7109375" style="103" customWidth="1"/>
    <col min="2039" max="2039" width="12.42578125" style="103" customWidth="1"/>
    <col min="2040" max="2040" width="11.42578125" style="103" customWidth="1"/>
    <col min="2041" max="2041" width="12" style="103" customWidth="1"/>
    <col min="2042" max="2044" width="12.42578125" style="103" customWidth="1"/>
    <col min="2045" max="2045" width="11.7109375" style="103" customWidth="1"/>
    <col min="2046" max="2046" width="12" style="103" customWidth="1"/>
    <col min="2047" max="2047" width="12.42578125" style="103" customWidth="1"/>
    <col min="2048" max="2048" width="15.42578125" style="103" customWidth="1"/>
    <col min="2049" max="2049" width="14.28515625" style="103" customWidth="1"/>
    <col min="2050" max="2050" width="15.7109375" style="103" customWidth="1"/>
    <col min="2051" max="2051" width="14.28515625" style="103" customWidth="1"/>
    <col min="2052" max="2052" width="12.7109375" style="103" customWidth="1"/>
    <col min="2053" max="2056" width="13.28515625" style="103" customWidth="1"/>
    <col min="2057" max="2289" width="10.28515625" style="103"/>
    <col min="2290" max="2290" width="6.7109375" style="103" customWidth="1"/>
    <col min="2291" max="2291" width="39.7109375" style="103" customWidth="1"/>
    <col min="2292" max="2292" width="6" style="103" customWidth="1"/>
    <col min="2293" max="2293" width="12.28515625" style="103" customWidth="1"/>
    <col min="2294" max="2294" width="11.7109375" style="103" customWidth="1"/>
    <col min="2295" max="2295" width="12.42578125" style="103" customWidth="1"/>
    <col min="2296" max="2296" width="11.42578125" style="103" customWidth="1"/>
    <col min="2297" max="2297" width="12" style="103" customWidth="1"/>
    <col min="2298" max="2300" width="12.42578125" style="103" customWidth="1"/>
    <col min="2301" max="2301" width="11.7109375" style="103" customWidth="1"/>
    <col min="2302" max="2302" width="12" style="103" customWidth="1"/>
    <col min="2303" max="2303" width="12.42578125" style="103" customWidth="1"/>
    <col min="2304" max="2304" width="15.42578125" style="103" customWidth="1"/>
    <col min="2305" max="2305" width="14.28515625" style="103" customWidth="1"/>
    <col min="2306" max="2306" width="15.7109375" style="103" customWidth="1"/>
    <col min="2307" max="2307" width="14.28515625" style="103" customWidth="1"/>
    <col min="2308" max="2308" width="12.7109375" style="103" customWidth="1"/>
    <col min="2309" max="2312" width="13.28515625" style="103" customWidth="1"/>
    <col min="2313" max="2545" width="10.28515625" style="103"/>
    <col min="2546" max="2546" width="6.7109375" style="103" customWidth="1"/>
    <col min="2547" max="2547" width="39.7109375" style="103" customWidth="1"/>
    <col min="2548" max="2548" width="6" style="103" customWidth="1"/>
    <col min="2549" max="2549" width="12.28515625" style="103" customWidth="1"/>
    <col min="2550" max="2550" width="11.7109375" style="103" customWidth="1"/>
    <col min="2551" max="2551" width="12.42578125" style="103" customWidth="1"/>
    <col min="2552" max="2552" width="11.42578125" style="103" customWidth="1"/>
    <col min="2553" max="2553" width="12" style="103" customWidth="1"/>
    <col min="2554" max="2556" width="12.42578125" style="103" customWidth="1"/>
    <col min="2557" max="2557" width="11.7109375" style="103" customWidth="1"/>
    <col min="2558" max="2558" width="12" style="103" customWidth="1"/>
    <col min="2559" max="2559" width="12.42578125" style="103" customWidth="1"/>
    <col min="2560" max="2560" width="15.42578125" style="103" customWidth="1"/>
    <col min="2561" max="2561" width="14.28515625" style="103" customWidth="1"/>
    <col min="2562" max="2562" width="15.7109375" style="103" customWidth="1"/>
    <col min="2563" max="2563" width="14.28515625" style="103" customWidth="1"/>
    <col min="2564" max="2564" width="12.7109375" style="103" customWidth="1"/>
    <col min="2565" max="2568" width="13.28515625" style="103" customWidth="1"/>
    <col min="2569" max="2801" width="10.28515625" style="103"/>
    <col min="2802" max="2802" width="6.7109375" style="103" customWidth="1"/>
    <col min="2803" max="2803" width="39.7109375" style="103" customWidth="1"/>
    <col min="2804" max="2804" width="6" style="103" customWidth="1"/>
    <col min="2805" max="2805" width="12.28515625" style="103" customWidth="1"/>
    <col min="2806" max="2806" width="11.7109375" style="103" customWidth="1"/>
    <col min="2807" max="2807" width="12.42578125" style="103" customWidth="1"/>
    <col min="2808" max="2808" width="11.42578125" style="103" customWidth="1"/>
    <col min="2809" max="2809" width="12" style="103" customWidth="1"/>
    <col min="2810" max="2812" width="12.42578125" style="103" customWidth="1"/>
    <col min="2813" max="2813" width="11.7109375" style="103" customWidth="1"/>
    <col min="2814" max="2814" width="12" style="103" customWidth="1"/>
    <col min="2815" max="2815" width="12.42578125" style="103" customWidth="1"/>
    <col min="2816" max="2816" width="15.42578125" style="103" customWidth="1"/>
    <col min="2817" max="2817" width="14.28515625" style="103" customWidth="1"/>
    <col min="2818" max="2818" width="15.7109375" style="103" customWidth="1"/>
    <col min="2819" max="2819" width="14.28515625" style="103" customWidth="1"/>
    <col min="2820" max="2820" width="12.7109375" style="103" customWidth="1"/>
    <col min="2821" max="2824" width="13.28515625" style="103" customWidth="1"/>
    <col min="2825" max="3057" width="10.28515625" style="103"/>
    <col min="3058" max="3058" width="6.7109375" style="103" customWidth="1"/>
    <col min="3059" max="3059" width="39.7109375" style="103" customWidth="1"/>
    <col min="3060" max="3060" width="6" style="103" customWidth="1"/>
    <col min="3061" max="3061" width="12.28515625" style="103" customWidth="1"/>
    <col min="3062" max="3062" width="11.7109375" style="103" customWidth="1"/>
    <col min="3063" max="3063" width="12.42578125" style="103" customWidth="1"/>
    <col min="3064" max="3064" width="11.42578125" style="103" customWidth="1"/>
    <col min="3065" max="3065" width="12" style="103" customWidth="1"/>
    <col min="3066" max="3068" width="12.42578125" style="103" customWidth="1"/>
    <col min="3069" max="3069" width="11.7109375" style="103" customWidth="1"/>
    <col min="3070" max="3070" width="12" style="103" customWidth="1"/>
    <col min="3071" max="3071" width="12.42578125" style="103" customWidth="1"/>
    <col min="3072" max="3072" width="15.42578125" style="103" customWidth="1"/>
    <col min="3073" max="3073" width="14.28515625" style="103" customWidth="1"/>
    <col min="3074" max="3074" width="15.7109375" style="103" customWidth="1"/>
    <col min="3075" max="3075" width="14.28515625" style="103" customWidth="1"/>
    <col min="3076" max="3076" width="12.7109375" style="103" customWidth="1"/>
    <col min="3077" max="3080" width="13.28515625" style="103" customWidth="1"/>
    <col min="3081" max="3313" width="10.28515625" style="103"/>
    <col min="3314" max="3314" width="6.7109375" style="103" customWidth="1"/>
    <col min="3315" max="3315" width="39.7109375" style="103" customWidth="1"/>
    <col min="3316" max="3316" width="6" style="103" customWidth="1"/>
    <col min="3317" max="3317" width="12.28515625" style="103" customWidth="1"/>
    <col min="3318" max="3318" width="11.7109375" style="103" customWidth="1"/>
    <col min="3319" max="3319" width="12.42578125" style="103" customWidth="1"/>
    <col min="3320" max="3320" width="11.42578125" style="103" customWidth="1"/>
    <col min="3321" max="3321" width="12" style="103" customWidth="1"/>
    <col min="3322" max="3324" width="12.42578125" style="103" customWidth="1"/>
    <col min="3325" max="3325" width="11.7109375" style="103" customWidth="1"/>
    <col min="3326" max="3326" width="12" style="103" customWidth="1"/>
    <col min="3327" max="3327" width="12.42578125" style="103" customWidth="1"/>
    <col min="3328" max="3328" width="15.42578125" style="103" customWidth="1"/>
    <col min="3329" max="3329" width="14.28515625" style="103" customWidth="1"/>
    <col min="3330" max="3330" width="15.7109375" style="103" customWidth="1"/>
    <col min="3331" max="3331" width="14.28515625" style="103" customWidth="1"/>
    <col min="3332" max="3332" width="12.7109375" style="103" customWidth="1"/>
    <col min="3333" max="3336" width="13.28515625" style="103" customWidth="1"/>
    <col min="3337" max="3569" width="10.28515625" style="103"/>
    <col min="3570" max="3570" width="6.7109375" style="103" customWidth="1"/>
    <col min="3571" max="3571" width="39.7109375" style="103" customWidth="1"/>
    <col min="3572" max="3572" width="6" style="103" customWidth="1"/>
    <col min="3573" max="3573" width="12.28515625" style="103" customWidth="1"/>
    <col min="3574" max="3574" width="11.7109375" style="103" customWidth="1"/>
    <col min="3575" max="3575" width="12.42578125" style="103" customWidth="1"/>
    <col min="3576" max="3576" width="11.42578125" style="103" customWidth="1"/>
    <col min="3577" max="3577" width="12" style="103" customWidth="1"/>
    <col min="3578" max="3580" width="12.42578125" style="103" customWidth="1"/>
    <col min="3581" max="3581" width="11.7109375" style="103" customWidth="1"/>
    <col min="3582" max="3582" width="12" style="103" customWidth="1"/>
    <col min="3583" max="3583" width="12.42578125" style="103" customWidth="1"/>
    <col min="3584" max="3584" width="15.42578125" style="103" customWidth="1"/>
    <col min="3585" max="3585" width="14.28515625" style="103" customWidth="1"/>
    <col min="3586" max="3586" width="15.7109375" style="103" customWidth="1"/>
    <col min="3587" max="3587" width="14.28515625" style="103" customWidth="1"/>
    <col min="3588" max="3588" width="12.7109375" style="103" customWidth="1"/>
    <col min="3589" max="3592" width="13.28515625" style="103" customWidth="1"/>
    <col min="3593" max="3825" width="10.28515625" style="103"/>
    <col min="3826" max="3826" width="6.7109375" style="103" customWidth="1"/>
    <col min="3827" max="3827" width="39.7109375" style="103" customWidth="1"/>
    <col min="3828" max="3828" width="6" style="103" customWidth="1"/>
    <col min="3829" max="3829" width="12.28515625" style="103" customWidth="1"/>
    <col min="3830" max="3830" width="11.7109375" style="103" customWidth="1"/>
    <col min="3831" max="3831" width="12.42578125" style="103" customWidth="1"/>
    <col min="3832" max="3832" width="11.42578125" style="103" customWidth="1"/>
    <col min="3833" max="3833" width="12" style="103" customWidth="1"/>
    <col min="3834" max="3836" width="12.42578125" style="103" customWidth="1"/>
    <col min="3837" max="3837" width="11.7109375" style="103" customWidth="1"/>
    <col min="3838" max="3838" width="12" style="103" customWidth="1"/>
    <col min="3839" max="3839" width="12.42578125" style="103" customWidth="1"/>
    <col min="3840" max="3840" width="15.42578125" style="103" customWidth="1"/>
    <col min="3841" max="3841" width="14.28515625" style="103" customWidth="1"/>
    <col min="3842" max="3842" width="15.7109375" style="103" customWidth="1"/>
    <col min="3843" max="3843" width="14.28515625" style="103" customWidth="1"/>
    <col min="3844" max="3844" width="12.7109375" style="103" customWidth="1"/>
    <col min="3845" max="3848" width="13.28515625" style="103" customWidth="1"/>
    <col min="3849" max="4081" width="10.28515625" style="103"/>
    <col min="4082" max="4082" width="6.7109375" style="103" customWidth="1"/>
    <col min="4083" max="4083" width="39.7109375" style="103" customWidth="1"/>
    <col min="4084" max="4084" width="6" style="103" customWidth="1"/>
    <col min="4085" max="4085" width="12.28515625" style="103" customWidth="1"/>
    <col min="4086" max="4086" width="11.7109375" style="103" customWidth="1"/>
    <col min="4087" max="4087" width="12.42578125" style="103" customWidth="1"/>
    <col min="4088" max="4088" width="11.42578125" style="103" customWidth="1"/>
    <col min="4089" max="4089" width="12" style="103" customWidth="1"/>
    <col min="4090" max="4092" width="12.42578125" style="103" customWidth="1"/>
    <col min="4093" max="4093" width="11.7109375" style="103" customWidth="1"/>
    <col min="4094" max="4094" width="12" style="103" customWidth="1"/>
    <col min="4095" max="4095" width="12.42578125" style="103" customWidth="1"/>
    <col min="4096" max="4096" width="15.42578125" style="103" customWidth="1"/>
    <col min="4097" max="4097" width="14.28515625" style="103" customWidth="1"/>
    <col min="4098" max="4098" width="15.7109375" style="103" customWidth="1"/>
    <col min="4099" max="4099" width="14.28515625" style="103" customWidth="1"/>
    <col min="4100" max="4100" width="12.7109375" style="103" customWidth="1"/>
    <col min="4101" max="4104" width="13.28515625" style="103" customWidth="1"/>
    <col min="4105" max="4337" width="10.28515625" style="103"/>
    <col min="4338" max="4338" width="6.7109375" style="103" customWidth="1"/>
    <col min="4339" max="4339" width="39.7109375" style="103" customWidth="1"/>
    <col min="4340" max="4340" width="6" style="103" customWidth="1"/>
    <col min="4341" max="4341" width="12.28515625" style="103" customWidth="1"/>
    <col min="4342" max="4342" width="11.7109375" style="103" customWidth="1"/>
    <col min="4343" max="4343" width="12.42578125" style="103" customWidth="1"/>
    <col min="4344" max="4344" width="11.42578125" style="103" customWidth="1"/>
    <col min="4345" max="4345" width="12" style="103" customWidth="1"/>
    <col min="4346" max="4348" width="12.42578125" style="103" customWidth="1"/>
    <col min="4349" max="4349" width="11.7109375" style="103" customWidth="1"/>
    <col min="4350" max="4350" width="12" style="103" customWidth="1"/>
    <col min="4351" max="4351" width="12.42578125" style="103" customWidth="1"/>
    <col min="4352" max="4352" width="15.42578125" style="103" customWidth="1"/>
    <col min="4353" max="4353" width="14.28515625" style="103" customWidth="1"/>
    <col min="4354" max="4354" width="15.7109375" style="103" customWidth="1"/>
    <col min="4355" max="4355" width="14.28515625" style="103" customWidth="1"/>
    <col min="4356" max="4356" width="12.7109375" style="103" customWidth="1"/>
    <col min="4357" max="4360" width="13.28515625" style="103" customWidth="1"/>
    <col min="4361" max="4593" width="10.28515625" style="103"/>
    <col min="4594" max="4594" width="6.7109375" style="103" customWidth="1"/>
    <col min="4595" max="4595" width="39.7109375" style="103" customWidth="1"/>
    <col min="4596" max="4596" width="6" style="103" customWidth="1"/>
    <col min="4597" max="4597" width="12.28515625" style="103" customWidth="1"/>
    <col min="4598" max="4598" width="11.7109375" style="103" customWidth="1"/>
    <col min="4599" max="4599" width="12.42578125" style="103" customWidth="1"/>
    <col min="4600" max="4600" width="11.42578125" style="103" customWidth="1"/>
    <col min="4601" max="4601" width="12" style="103" customWidth="1"/>
    <col min="4602" max="4604" width="12.42578125" style="103" customWidth="1"/>
    <col min="4605" max="4605" width="11.7109375" style="103" customWidth="1"/>
    <col min="4606" max="4606" width="12" style="103" customWidth="1"/>
    <col min="4607" max="4607" width="12.42578125" style="103" customWidth="1"/>
    <col min="4608" max="4608" width="15.42578125" style="103" customWidth="1"/>
    <col min="4609" max="4609" width="14.28515625" style="103" customWidth="1"/>
    <col min="4610" max="4610" width="15.7109375" style="103" customWidth="1"/>
    <col min="4611" max="4611" width="14.28515625" style="103" customWidth="1"/>
    <col min="4612" max="4612" width="12.7109375" style="103" customWidth="1"/>
    <col min="4613" max="4616" width="13.28515625" style="103" customWidth="1"/>
    <col min="4617" max="4849" width="10.28515625" style="103"/>
    <col min="4850" max="4850" width="6.7109375" style="103" customWidth="1"/>
    <col min="4851" max="4851" width="39.7109375" style="103" customWidth="1"/>
    <col min="4852" max="4852" width="6" style="103" customWidth="1"/>
    <col min="4853" max="4853" width="12.28515625" style="103" customWidth="1"/>
    <col min="4854" max="4854" width="11.7109375" style="103" customWidth="1"/>
    <col min="4855" max="4855" width="12.42578125" style="103" customWidth="1"/>
    <col min="4856" max="4856" width="11.42578125" style="103" customWidth="1"/>
    <col min="4857" max="4857" width="12" style="103" customWidth="1"/>
    <col min="4858" max="4860" width="12.42578125" style="103" customWidth="1"/>
    <col min="4861" max="4861" width="11.7109375" style="103" customWidth="1"/>
    <col min="4862" max="4862" width="12" style="103" customWidth="1"/>
    <col min="4863" max="4863" width="12.42578125" style="103" customWidth="1"/>
    <col min="4864" max="4864" width="15.42578125" style="103" customWidth="1"/>
    <col min="4865" max="4865" width="14.28515625" style="103" customWidth="1"/>
    <col min="4866" max="4866" width="15.7109375" style="103" customWidth="1"/>
    <col min="4867" max="4867" width="14.28515625" style="103" customWidth="1"/>
    <col min="4868" max="4868" width="12.7109375" style="103" customWidth="1"/>
    <col min="4869" max="4872" width="13.28515625" style="103" customWidth="1"/>
    <col min="4873" max="5105" width="10.28515625" style="103"/>
    <col min="5106" max="5106" width="6.7109375" style="103" customWidth="1"/>
    <col min="5107" max="5107" width="39.7109375" style="103" customWidth="1"/>
    <col min="5108" max="5108" width="6" style="103" customWidth="1"/>
    <col min="5109" max="5109" width="12.28515625" style="103" customWidth="1"/>
    <col min="5110" max="5110" width="11.7109375" style="103" customWidth="1"/>
    <col min="5111" max="5111" width="12.42578125" style="103" customWidth="1"/>
    <col min="5112" max="5112" width="11.42578125" style="103" customWidth="1"/>
    <col min="5113" max="5113" width="12" style="103" customWidth="1"/>
    <col min="5114" max="5116" width="12.42578125" style="103" customWidth="1"/>
    <col min="5117" max="5117" width="11.7109375" style="103" customWidth="1"/>
    <col min="5118" max="5118" width="12" style="103" customWidth="1"/>
    <col min="5119" max="5119" width="12.42578125" style="103" customWidth="1"/>
    <col min="5120" max="5120" width="15.42578125" style="103" customWidth="1"/>
    <col min="5121" max="5121" width="14.28515625" style="103" customWidth="1"/>
    <col min="5122" max="5122" width="15.7109375" style="103" customWidth="1"/>
    <col min="5123" max="5123" width="14.28515625" style="103" customWidth="1"/>
    <col min="5124" max="5124" width="12.7109375" style="103" customWidth="1"/>
    <col min="5125" max="5128" width="13.28515625" style="103" customWidth="1"/>
    <col min="5129" max="5361" width="10.28515625" style="103"/>
    <col min="5362" max="5362" width="6.7109375" style="103" customWidth="1"/>
    <col min="5363" max="5363" width="39.7109375" style="103" customWidth="1"/>
    <col min="5364" max="5364" width="6" style="103" customWidth="1"/>
    <col min="5365" max="5365" width="12.28515625" style="103" customWidth="1"/>
    <col min="5366" max="5366" width="11.7109375" style="103" customWidth="1"/>
    <col min="5367" max="5367" width="12.42578125" style="103" customWidth="1"/>
    <col min="5368" max="5368" width="11.42578125" style="103" customWidth="1"/>
    <col min="5369" max="5369" width="12" style="103" customWidth="1"/>
    <col min="5370" max="5372" width="12.42578125" style="103" customWidth="1"/>
    <col min="5373" max="5373" width="11.7109375" style="103" customWidth="1"/>
    <col min="5374" max="5374" width="12" style="103" customWidth="1"/>
    <col min="5375" max="5375" width="12.42578125" style="103" customWidth="1"/>
    <col min="5376" max="5376" width="15.42578125" style="103" customWidth="1"/>
    <col min="5377" max="5377" width="14.28515625" style="103" customWidth="1"/>
    <col min="5378" max="5378" width="15.7109375" style="103" customWidth="1"/>
    <col min="5379" max="5379" width="14.28515625" style="103" customWidth="1"/>
    <col min="5380" max="5380" width="12.7109375" style="103" customWidth="1"/>
    <col min="5381" max="5384" width="13.28515625" style="103" customWidth="1"/>
    <col min="5385" max="5617" width="10.28515625" style="103"/>
    <col min="5618" max="5618" width="6.7109375" style="103" customWidth="1"/>
    <col min="5619" max="5619" width="39.7109375" style="103" customWidth="1"/>
    <col min="5620" max="5620" width="6" style="103" customWidth="1"/>
    <col min="5621" max="5621" width="12.28515625" style="103" customWidth="1"/>
    <col min="5622" max="5622" width="11.7109375" style="103" customWidth="1"/>
    <col min="5623" max="5623" width="12.42578125" style="103" customWidth="1"/>
    <col min="5624" max="5624" width="11.42578125" style="103" customWidth="1"/>
    <col min="5625" max="5625" width="12" style="103" customWidth="1"/>
    <col min="5626" max="5628" width="12.42578125" style="103" customWidth="1"/>
    <col min="5629" max="5629" width="11.7109375" style="103" customWidth="1"/>
    <col min="5630" max="5630" width="12" style="103" customWidth="1"/>
    <col min="5631" max="5631" width="12.42578125" style="103" customWidth="1"/>
    <col min="5632" max="5632" width="15.42578125" style="103" customWidth="1"/>
    <col min="5633" max="5633" width="14.28515625" style="103" customWidth="1"/>
    <col min="5634" max="5634" width="15.7109375" style="103" customWidth="1"/>
    <col min="5635" max="5635" width="14.28515625" style="103" customWidth="1"/>
    <col min="5636" max="5636" width="12.7109375" style="103" customWidth="1"/>
    <col min="5637" max="5640" width="13.28515625" style="103" customWidth="1"/>
    <col min="5641" max="5873" width="10.28515625" style="103"/>
    <col min="5874" max="5874" width="6.7109375" style="103" customWidth="1"/>
    <col min="5875" max="5875" width="39.7109375" style="103" customWidth="1"/>
    <col min="5876" max="5876" width="6" style="103" customWidth="1"/>
    <col min="5877" max="5877" width="12.28515625" style="103" customWidth="1"/>
    <col min="5878" max="5878" width="11.7109375" style="103" customWidth="1"/>
    <col min="5879" max="5879" width="12.42578125" style="103" customWidth="1"/>
    <col min="5880" max="5880" width="11.42578125" style="103" customWidth="1"/>
    <col min="5881" max="5881" width="12" style="103" customWidth="1"/>
    <col min="5882" max="5884" width="12.42578125" style="103" customWidth="1"/>
    <col min="5885" max="5885" width="11.7109375" style="103" customWidth="1"/>
    <col min="5886" max="5886" width="12" style="103" customWidth="1"/>
    <col min="5887" max="5887" width="12.42578125" style="103" customWidth="1"/>
    <col min="5888" max="5888" width="15.42578125" style="103" customWidth="1"/>
    <col min="5889" max="5889" width="14.28515625" style="103" customWidth="1"/>
    <col min="5890" max="5890" width="15.7109375" style="103" customWidth="1"/>
    <col min="5891" max="5891" width="14.28515625" style="103" customWidth="1"/>
    <col min="5892" max="5892" width="12.7109375" style="103" customWidth="1"/>
    <col min="5893" max="5896" width="13.28515625" style="103" customWidth="1"/>
    <col min="5897" max="6129" width="10.28515625" style="103"/>
    <col min="6130" max="6130" width="6.7109375" style="103" customWidth="1"/>
    <col min="6131" max="6131" width="39.7109375" style="103" customWidth="1"/>
    <col min="6132" max="6132" width="6" style="103" customWidth="1"/>
    <col min="6133" max="6133" width="12.28515625" style="103" customWidth="1"/>
    <col min="6134" max="6134" width="11.7109375" style="103" customWidth="1"/>
    <col min="6135" max="6135" width="12.42578125" style="103" customWidth="1"/>
    <col min="6136" max="6136" width="11.42578125" style="103" customWidth="1"/>
    <col min="6137" max="6137" width="12" style="103" customWidth="1"/>
    <col min="6138" max="6140" width="12.42578125" style="103" customWidth="1"/>
    <col min="6141" max="6141" width="11.7109375" style="103" customWidth="1"/>
    <col min="6142" max="6142" width="12" style="103" customWidth="1"/>
    <col min="6143" max="6143" width="12.42578125" style="103" customWidth="1"/>
    <col min="6144" max="6144" width="15.42578125" style="103" customWidth="1"/>
    <col min="6145" max="6145" width="14.28515625" style="103" customWidth="1"/>
    <col min="6146" max="6146" width="15.7109375" style="103" customWidth="1"/>
    <col min="6147" max="6147" width="14.28515625" style="103" customWidth="1"/>
    <col min="6148" max="6148" width="12.7109375" style="103" customWidth="1"/>
    <col min="6149" max="6152" width="13.28515625" style="103" customWidth="1"/>
    <col min="6153" max="6385" width="10.28515625" style="103"/>
    <col min="6386" max="6386" width="6.7109375" style="103" customWidth="1"/>
    <col min="6387" max="6387" width="39.7109375" style="103" customWidth="1"/>
    <col min="6388" max="6388" width="6" style="103" customWidth="1"/>
    <col min="6389" max="6389" width="12.28515625" style="103" customWidth="1"/>
    <col min="6390" max="6390" width="11.7109375" style="103" customWidth="1"/>
    <col min="6391" max="6391" width="12.42578125" style="103" customWidth="1"/>
    <col min="6392" max="6392" width="11.42578125" style="103" customWidth="1"/>
    <col min="6393" max="6393" width="12" style="103" customWidth="1"/>
    <col min="6394" max="6396" width="12.42578125" style="103" customWidth="1"/>
    <col min="6397" max="6397" width="11.7109375" style="103" customWidth="1"/>
    <col min="6398" max="6398" width="12" style="103" customWidth="1"/>
    <col min="6399" max="6399" width="12.42578125" style="103" customWidth="1"/>
    <col min="6400" max="6400" width="15.42578125" style="103" customWidth="1"/>
    <col min="6401" max="6401" width="14.28515625" style="103" customWidth="1"/>
    <col min="6402" max="6402" width="15.7109375" style="103" customWidth="1"/>
    <col min="6403" max="6403" width="14.28515625" style="103" customWidth="1"/>
    <col min="6404" max="6404" width="12.7109375" style="103" customWidth="1"/>
    <col min="6405" max="6408" width="13.28515625" style="103" customWidth="1"/>
    <col min="6409" max="6641" width="10.28515625" style="103"/>
    <col min="6642" max="6642" width="6.7109375" style="103" customWidth="1"/>
    <col min="6643" max="6643" width="39.7109375" style="103" customWidth="1"/>
    <col min="6644" max="6644" width="6" style="103" customWidth="1"/>
    <col min="6645" max="6645" width="12.28515625" style="103" customWidth="1"/>
    <col min="6646" max="6646" width="11.7109375" style="103" customWidth="1"/>
    <col min="6647" max="6647" width="12.42578125" style="103" customWidth="1"/>
    <col min="6648" max="6648" width="11.42578125" style="103" customWidth="1"/>
    <col min="6649" max="6649" width="12" style="103" customWidth="1"/>
    <col min="6650" max="6652" width="12.42578125" style="103" customWidth="1"/>
    <col min="6653" max="6653" width="11.7109375" style="103" customWidth="1"/>
    <col min="6654" max="6654" width="12" style="103" customWidth="1"/>
    <col min="6655" max="6655" width="12.42578125" style="103" customWidth="1"/>
    <col min="6656" max="6656" width="15.42578125" style="103" customWidth="1"/>
    <col min="6657" max="6657" width="14.28515625" style="103" customWidth="1"/>
    <col min="6658" max="6658" width="15.7109375" style="103" customWidth="1"/>
    <col min="6659" max="6659" width="14.28515625" style="103" customWidth="1"/>
    <col min="6660" max="6660" width="12.7109375" style="103" customWidth="1"/>
    <col min="6661" max="6664" width="13.28515625" style="103" customWidth="1"/>
    <col min="6665" max="6897" width="10.28515625" style="103"/>
    <col min="6898" max="6898" width="6.7109375" style="103" customWidth="1"/>
    <col min="6899" max="6899" width="39.7109375" style="103" customWidth="1"/>
    <col min="6900" max="6900" width="6" style="103" customWidth="1"/>
    <col min="6901" max="6901" width="12.28515625" style="103" customWidth="1"/>
    <col min="6902" max="6902" width="11.7109375" style="103" customWidth="1"/>
    <col min="6903" max="6903" width="12.42578125" style="103" customWidth="1"/>
    <col min="6904" max="6904" width="11.42578125" style="103" customWidth="1"/>
    <col min="6905" max="6905" width="12" style="103" customWidth="1"/>
    <col min="6906" max="6908" width="12.42578125" style="103" customWidth="1"/>
    <col min="6909" max="6909" width="11.7109375" style="103" customWidth="1"/>
    <col min="6910" max="6910" width="12" style="103" customWidth="1"/>
    <col min="6911" max="6911" width="12.42578125" style="103" customWidth="1"/>
    <col min="6912" max="6912" width="15.42578125" style="103" customWidth="1"/>
    <col min="6913" max="6913" width="14.28515625" style="103" customWidth="1"/>
    <col min="6914" max="6914" width="15.7109375" style="103" customWidth="1"/>
    <col min="6915" max="6915" width="14.28515625" style="103" customWidth="1"/>
    <col min="6916" max="6916" width="12.7109375" style="103" customWidth="1"/>
    <col min="6917" max="6920" width="13.28515625" style="103" customWidth="1"/>
    <col min="6921" max="7153" width="10.28515625" style="103"/>
    <col min="7154" max="7154" width="6.7109375" style="103" customWidth="1"/>
    <col min="7155" max="7155" width="39.7109375" style="103" customWidth="1"/>
    <col min="7156" max="7156" width="6" style="103" customWidth="1"/>
    <col min="7157" max="7157" width="12.28515625" style="103" customWidth="1"/>
    <col min="7158" max="7158" width="11.7109375" style="103" customWidth="1"/>
    <col min="7159" max="7159" width="12.42578125" style="103" customWidth="1"/>
    <col min="7160" max="7160" width="11.42578125" style="103" customWidth="1"/>
    <col min="7161" max="7161" width="12" style="103" customWidth="1"/>
    <col min="7162" max="7164" width="12.42578125" style="103" customWidth="1"/>
    <col min="7165" max="7165" width="11.7109375" style="103" customWidth="1"/>
    <col min="7166" max="7166" width="12" style="103" customWidth="1"/>
    <col min="7167" max="7167" width="12.42578125" style="103" customWidth="1"/>
    <col min="7168" max="7168" width="15.42578125" style="103" customWidth="1"/>
    <col min="7169" max="7169" width="14.28515625" style="103" customWidth="1"/>
    <col min="7170" max="7170" width="15.7109375" style="103" customWidth="1"/>
    <col min="7171" max="7171" width="14.28515625" style="103" customWidth="1"/>
    <col min="7172" max="7172" width="12.7109375" style="103" customWidth="1"/>
    <col min="7173" max="7176" width="13.28515625" style="103" customWidth="1"/>
    <col min="7177" max="7409" width="10.28515625" style="103"/>
    <col min="7410" max="7410" width="6.7109375" style="103" customWidth="1"/>
    <col min="7411" max="7411" width="39.7109375" style="103" customWidth="1"/>
    <col min="7412" max="7412" width="6" style="103" customWidth="1"/>
    <col min="7413" max="7413" width="12.28515625" style="103" customWidth="1"/>
    <col min="7414" max="7414" width="11.7109375" style="103" customWidth="1"/>
    <col min="7415" max="7415" width="12.42578125" style="103" customWidth="1"/>
    <col min="7416" max="7416" width="11.42578125" style="103" customWidth="1"/>
    <col min="7417" max="7417" width="12" style="103" customWidth="1"/>
    <col min="7418" max="7420" width="12.42578125" style="103" customWidth="1"/>
    <col min="7421" max="7421" width="11.7109375" style="103" customWidth="1"/>
    <col min="7422" max="7422" width="12" style="103" customWidth="1"/>
    <col min="7423" max="7423" width="12.42578125" style="103" customWidth="1"/>
    <col min="7424" max="7424" width="15.42578125" style="103" customWidth="1"/>
    <col min="7425" max="7425" width="14.28515625" style="103" customWidth="1"/>
    <col min="7426" max="7426" width="15.7109375" style="103" customWidth="1"/>
    <col min="7427" max="7427" width="14.28515625" style="103" customWidth="1"/>
    <col min="7428" max="7428" width="12.7109375" style="103" customWidth="1"/>
    <col min="7429" max="7432" width="13.28515625" style="103" customWidth="1"/>
    <col min="7433" max="7665" width="10.28515625" style="103"/>
    <col min="7666" max="7666" width="6.7109375" style="103" customWidth="1"/>
    <col min="7667" max="7667" width="39.7109375" style="103" customWidth="1"/>
    <col min="7668" max="7668" width="6" style="103" customWidth="1"/>
    <col min="7669" max="7669" width="12.28515625" style="103" customWidth="1"/>
    <col min="7670" max="7670" width="11.7109375" style="103" customWidth="1"/>
    <col min="7671" max="7671" width="12.42578125" style="103" customWidth="1"/>
    <col min="7672" max="7672" width="11.42578125" style="103" customWidth="1"/>
    <col min="7673" max="7673" width="12" style="103" customWidth="1"/>
    <col min="7674" max="7676" width="12.42578125" style="103" customWidth="1"/>
    <col min="7677" max="7677" width="11.7109375" style="103" customWidth="1"/>
    <col min="7678" max="7678" width="12" style="103" customWidth="1"/>
    <col min="7679" max="7679" width="12.42578125" style="103" customWidth="1"/>
    <col min="7680" max="7680" width="15.42578125" style="103" customWidth="1"/>
    <col min="7681" max="7681" width="14.28515625" style="103" customWidth="1"/>
    <col min="7682" max="7682" width="15.7109375" style="103" customWidth="1"/>
    <col min="7683" max="7683" width="14.28515625" style="103" customWidth="1"/>
    <col min="7684" max="7684" width="12.7109375" style="103" customWidth="1"/>
    <col min="7685" max="7688" width="13.28515625" style="103" customWidth="1"/>
    <col min="7689" max="7921" width="10.28515625" style="103"/>
    <col min="7922" max="7922" width="6.7109375" style="103" customWidth="1"/>
    <col min="7923" max="7923" width="39.7109375" style="103" customWidth="1"/>
    <col min="7924" max="7924" width="6" style="103" customWidth="1"/>
    <col min="7925" max="7925" width="12.28515625" style="103" customWidth="1"/>
    <col min="7926" max="7926" width="11.7109375" style="103" customWidth="1"/>
    <col min="7927" max="7927" width="12.42578125" style="103" customWidth="1"/>
    <col min="7928" max="7928" width="11.42578125" style="103" customWidth="1"/>
    <col min="7929" max="7929" width="12" style="103" customWidth="1"/>
    <col min="7930" max="7932" width="12.42578125" style="103" customWidth="1"/>
    <col min="7933" max="7933" width="11.7109375" style="103" customWidth="1"/>
    <col min="7934" max="7934" width="12" style="103" customWidth="1"/>
    <col min="7935" max="7935" width="12.42578125" style="103" customWidth="1"/>
    <col min="7936" max="7936" width="15.42578125" style="103" customWidth="1"/>
    <col min="7937" max="7937" width="14.28515625" style="103" customWidth="1"/>
    <col min="7938" max="7938" width="15.7109375" style="103" customWidth="1"/>
    <col min="7939" max="7939" width="14.28515625" style="103" customWidth="1"/>
    <col min="7940" max="7940" width="12.7109375" style="103" customWidth="1"/>
    <col min="7941" max="7944" width="13.28515625" style="103" customWidth="1"/>
    <col min="7945" max="8177" width="10.28515625" style="103"/>
    <col min="8178" max="8178" width="6.7109375" style="103" customWidth="1"/>
    <col min="8179" max="8179" width="39.7109375" style="103" customWidth="1"/>
    <col min="8180" max="8180" width="6" style="103" customWidth="1"/>
    <col min="8181" max="8181" width="12.28515625" style="103" customWidth="1"/>
    <col min="8182" max="8182" width="11.7109375" style="103" customWidth="1"/>
    <col min="8183" max="8183" width="12.42578125" style="103" customWidth="1"/>
    <col min="8184" max="8184" width="11.42578125" style="103" customWidth="1"/>
    <col min="8185" max="8185" width="12" style="103" customWidth="1"/>
    <col min="8186" max="8188" width="12.42578125" style="103" customWidth="1"/>
    <col min="8189" max="8189" width="11.7109375" style="103" customWidth="1"/>
    <col min="8190" max="8190" width="12" style="103" customWidth="1"/>
    <col min="8191" max="8191" width="12.42578125" style="103" customWidth="1"/>
    <col min="8192" max="8192" width="15.42578125" style="103" customWidth="1"/>
    <col min="8193" max="8193" width="14.28515625" style="103" customWidth="1"/>
    <col min="8194" max="8194" width="15.7109375" style="103" customWidth="1"/>
    <col min="8195" max="8195" width="14.28515625" style="103" customWidth="1"/>
    <col min="8196" max="8196" width="12.7109375" style="103" customWidth="1"/>
    <col min="8197" max="8200" width="13.28515625" style="103" customWidth="1"/>
    <col min="8201" max="8433" width="10.28515625" style="103"/>
    <col min="8434" max="8434" width="6.7109375" style="103" customWidth="1"/>
    <col min="8435" max="8435" width="39.7109375" style="103" customWidth="1"/>
    <col min="8436" max="8436" width="6" style="103" customWidth="1"/>
    <col min="8437" max="8437" width="12.28515625" style="103" customWidth="1"/>
    <col min="8438" max="8438" width="11.7109375" style="103" customWidth="1"/>
    <col min="8439" max="8439" width="12.42578125" style="103" customWidth="1"/>
    <col min="8440" max="8440" width="11.42578125" style="103" customWidth="1"/>
    <col min="8441" max="8441" width="12" style="103" customWidth="1"/>
    <col min="8442" max="8444" width="12.42578125" style="103" customWidth="1"/>
    <col min="8445" max="8445" width="11.7109375" style="103" customWidth="1"/>
    <col min="8446" max="8446" width="12" style="103" customWidth="1"/>
    <col min="8447" max="8447" width="12.42578125" style="103" customWidth="1"/>
    <col min="8448" max="8448" width="15.42578125" style="103" customWidth="1"/>
    <col min="8449" max="8449" width="14.28515625" style="103" customWidth="1"/>
    <col min="8450" max="8450" width="15.7109375" style="103" customWidth="1"/>
    <col min="8451" max="8451" width="14.28515625" style="103" customWidth="1"/>
    <col min="8452" max="8452" width="12.7109375" style="103" customWidth="1"/>
    <col min="8453" max="8456" width="13.28515625" style="103" customWidth="1"/>
    <col min="8457" max="8689" width="10.28515625" style="103"/>
    <col min="8690" max="8690" width="6.7109375" style="103" customWidth="1"/>
    <col min="8691" max="8691" width="39.7109375" style="103" customWidth="1"/>
    <col min="8692" max="8692" width="6" style="103" customWidth="1"/>
    <col min="8693" max="8693" width="12.28515625" style="103" customWidth="1"/>
    <col min="8694" max="8694" width="11.7109375" style="103" customWidth="1"/>
    <col min="8695" max="8695" width="12.42578125" style="103" customWidth="1"/>
    <col min="8696" max="8696" width="11.42578125" style="103" customWidth="1"/>
    <col min="8697" max="8697" width="12" style="103" customWidth="1"/>
    <col min="8698" max="8700" width="12.42578125" style="103" customWidth="1"/>
    <col min="8701" max="8701" width="11.7109375" style="103" customWidth="1"/>
    <col min="8702" max="8702" width="12" style="103" customWidth="1"/>
    <col min="8703" max="8703" width="12.42578125" style="103" customWidth="1"/>
    <col min="8704" max="8704" width="15.42578125" style="103" customWidth="1"/>
    <col min="8705" max="8705" width="14.28515625" style="103" customWidth="1"/>
    <col min="8706" max="8706" width="15.7109375" style="103" customWidth="1"/>
    <col min="8707" max="8707" width="14.28515625" style="103" customWidth="1"/>
    <col min="8708" max="8708" width="12.7109375" style="103" customWidth="1"/>
    <col min="8709" max="8712" width="13.28515625" style="103" customWidth="1"/>
    <col min="8713" max="8945" width="10.28515625" style="103"/>
    <col min="8946" max="8946" width="6.7109375" style="103" customWidth="1"/>
    <col min="8947" max="8947" width="39.7109375" style="103" customWidth="1"/>
    <col min="8948" max="8948" width="6" style="103" customWidth="1"/>
    <col min="8949" max="8949" width="12.28515625" style="103" customWidth="1"/>
    <col min="8950" max="8950" width="11.7109375" style="103" customWidth="1"/>
    <col min="8951" max="8951" width="12.42578125" style="103" customWidth="1"/>
    <col min="8952" max="8952" width="11.42578125" style="103" customWidth="1"/>
    <col min="8953" max="8953" width="12" style="103" customWidth="1"/>
    <col min="8954" max="8956" width="12.42578125" style="103" customWidth="1"/>
    <col min="8957" max="8957" width="11.7109375" style="103" customWidth="1"/>
    <col min="8958" max="8958" width="12" style="103" customWidth="1"/>
    <col min="8959" max="8959" width="12.42578125" style="103" customWidth="1"/>
    <col min="8960" max="8960" width="15.42578125" style="103" customWidth="1"/>
    <col min="8961" max="8961" width="14.28515625" style="103" customWidth="1"/>
    <col min="8962" max="8962" width="15.7109375" style="103" customWidth="1"/>
    <col min="8963" max="8963" width="14.28515625" style="103" customWidth="1"/>
    <col min="8964" max="8964" width="12.7109375" style="103" customWidth="1"/>
    <col min="8965" max="8968" width="13.28515625" style="103" customWidth="1"/>
    <col min="8969" max="9201" width="10.28515625" style="103"/>
    <col min="9202" max="9202" width="6.7109375" style="103" customWidth="1"/>
    <col min="9203" max="9203" width="39.7109375" style="103" customWidth="1"/>
    <col min="9204" max="9204" width="6" style="103" customWidth="1"/>
    <col min="9205" max="9205" width="12.28515625" style="103" customWidth="1"/>
    <col min="9206" max="9206" width="11.7109375" style="103" customWidth="1"/>
    <col min="9207" max="9207" width="12.42578125" style="103" customWidth="1"/>
    <col min="9208" max="9208" width="11.42578125" style="103" customWidth="1"/>
    <col min="9209" max="9209" width="12" style="103" customWidth="1"/>
    <col min="9210" max="9212" width="12.42578125" style="103" customWidth="1"/>
    <col min="9213" max="9213" width="11.7109375" style="103" customWidth="1"/>
    <col min="9214" max="9214" width="12" style="103" customWidth="1"/>
    <col min="9215" max="9215" width="12.42578125" style="103" customWidth="1"/>
    <col min="9216" max="9216" width="15.42578125" style="103" customWidth="1"/>
    <col min="9217" max="9217" width="14.28515625" style="103" customWidth="1"/>
    <col min="9218" max="9218" width="15.7109375" style="103" customWidth="1"/>
    <col min="9219" max="9219" width="14.28515625" style="103" customWidth="1"/>
    <col min="9220" max="9220" width="12.7109375" style="103" customWidth="1"/>
    <col min="9221" max="9224" width="13.28515625" style="103" customWidth="1"/>
    <col min="9225" max="9457" width="10.28515625" style="103"/>
    <col min="9458" max="9458" width="6.7109375" style="103" customWidth="1"/>
    <col min="9459" max="9459" width="39.7109375" style="103" customWidth="1"/>
    <col min="9460" max="9460" width="6" style="103" customWidth="1"/>
    <col min="9461" max="9461" width="12.28515625" style="103" customWidth="1"/>
    <col min="9462" max="9462" width="11.7109375" style="103" customWidth="1"/>
    <col min="9463" max="9463" width="12.42578125" style="103" customWidth="1"/>
    <col min="9464" max="9464" width="11.42578125" style="103" customWidth="1"/>
    <col min="9465" max="9465" width="12" style="103" customWidth="1"/>
    <col min="9466" max="9468" width="12.42578125" style="103" customWidth="1"/>
    <col min="9469" max="9469" width="11.7109375" style="103" customWidth="1"/>
    <col min="9470" max="9470" width="12" style="103" customWidth="1"/>
    <col min="9471" max="9471" width="12.42578125" style="103" customWidth="1"/>
    <col min="9472" max="9472" width="15.42578125" style="103" customWidth="1"/>
    <col min="9473" max="9473" width="14.28515625" style="103" customWidth="1"/>
    <col min="9474" max="9474" width="15.7109375" style="103" customWidth="1"/>
    <col min="9475" max="9475" width="14.28515625" style="103" customWidth="1"/>
    <col min="9476" max="9476" width="12.7109375" style="103" customWidth="1"/>
    <col min="9477" max="9480" width="13.28515625" style="103" customWidth="1"/>
    <col min="9481" max="9713" width="10.28515625" style="103"/>
    <col min="9714" max="9714" width="6.7109375" style="103" customWidth="1"/>
    <col min="9715" max="9715" width="39.7109375" style="103" customWidth="1"/>
    <col min="9716" max="9716" width="6" style="103" customWidth="1"/>
    <col min="9717" max="9717" width="12.28515625" style="103" customWidth="1"/>
    <col min="9718" max="9718" width="11.7109375" style="103" customWidth="1"/>
    <col min="9719" max="9719" width="12.42578125" style="103" customWidth="1"/>
    <col min="9720" max="9720" width="11.42578125" style="103" customWidth="1"/>
    <col min="9721" max="9721" width="12" style="103" customWidth="1"/>
    <col min="9722" max="9724" width="12.42578125" style="103" customWidth="1"/>
    <col min="9725" max="9725" width="11.7109375" style="103" customWidth="1"/>
    <col min="9726" max="9726" width="12" style="103" customWidth="1"/>
    <col min="9727" max="9727" width="12.42578125" style="103" customWidth="1"/>
    <col min="9728" max="9728" width="15.42578125" style="103" customWidth="1"/>
    <col min="9729" max="9729" width="14.28515625" style="103" customWidth="1"/>
    <col min="9730" max="9730" width="15.7109375" style="103" customWidth="1"/>
    <col min="9731" max="9731" width="14.28515625" style="103" customWidth="1"/>
    <col min="9732" max="9732" width="12.7109375" style="103" customWidth="1"/>
    <col min="9733" max="9736" width="13.28515625" style="103" customWidth="1"/>
    <col min="9737" max="9969" width="10.28515625" style="103"/>
    <col min="9970" max="9970" width="6.7109375" style="103" customWidth="1"/>
    <col min="9971" max="9971" width="39.7109375" style="103" customWidth="1"/>
    <col min="9972" max="9972" width="6" style="103" customWidth="1"/>
    <col min="9973" max="9973" width="12.28515625" style="103" customWidth="1"/>
    <col min="9974" max="9974" width="11.7109375" style="103" customWidth="1"/>
    <col min="9975" max="9975" width="12.42578125" style="103" customWidth="1"/>
    <col min="9976" max="9976" width="11.42578125" style="103" customWidth="1"/>
    <col min="9977" max="9977" width="12" style="103" customWidth="1"/>
    <col min="9978" max="9980" width="12.42578125" style="103" customWidth="1"/>
    <col min="9981" max="9981" width="11.7109375" style="103" customWidth="1"/>
    <col min="9982" max="9982" width="12" style="103" customWidth="1"/>
    <col min="9983" max="9983" width="12.42578125" style="103" customWidth="1"/>
    <col min="9984" max="9984" width="15.42578125" style="103" customWidth="1"/>
    <col min="9985" max="9985" width="14.28515625" style="103" customWidth="1"/>
    <col min="9986" max="9986" width="15.7109375" style="103" customWidth="1"/>
    <col min="9987" max="9987" width="14.28515625" style="103" customWidth="1"/>
    <col min="9988" max="9988" width="12.7109375" style="103" customWidth="1"/>
    <col min="9989" max="9992" width="13.28515625" style="103" customWidth="1"/>
    <col min="9993" max="10225" width="10.28515625" style="103"/>
    <col min="10226" max="10226" width="6.7109375" style="103" customWidth="1"/>
    <col min="10227" max="10227" width="39.7109375" style="103" customWidth="1"/>
    <col min="10228" max="10228" width="6" style="103" customWidth="1"/>
    <col min="10229" max="10229" width="12.28515625" style="103" customWidth="1"/>
    <col min="10230" max="10230" width="11.7109375" style="103" customWidth="1"/>
    <col min="10231" max="10231" width="12.42578125" style="103" customWidth="1"/>
    <col min="10232" max="10232" width="11.42578125" style="103" customWidth="1"/>
    <col min="10233" max="10233" width="12" style="103" customWidth="1"/>
    <col min="10234" max="10236" width="12.42578125" style="103" customWidth="1"/>
    <col min="10237" max="10237" width="11.7109375" style="103" customWidth="1"/>
    <col min="10238" max="10238" width="12" style="103" customWidth="1"/>
    <col min="10239" max="10239" width="12.42578125" style="103" customWidth="1"/>
    <col min="10240" max="10240" width="15.42578125" style="103" customWidth="1"/>
    <col min="10241" max="10241" width="14.28515625" style="103" customWidth="1"/>
    <col min="10242" max="10242" width="15.7109375" style="103" customWidth="1"/>
    <col min="10243" max="10243" width="14.28515625" style="103" customWidth="1"/>
    <col min="10244" max="10244" width="12.7109375" style="103" customWidth="1"/>
    <col min="10245" max="10248" width="13.28515625" style="103" customWidth="1"/>
    <col min="10249" max="10481" width="10.28515625" style="103"/>
    <col min="10482" max="10482" width="6.7109375" style="103" customWidth="1"/>
    <col min="10483" max="10483" width="39.7109375" style="103" customWidth="1"/>
    <col min="10484" max="10484" width="6" style="103" customWidth="1"/>
    <col min="10485" max="10485" width="12.28515625" style="103" customWidth="1"/>
    <col min="10486" max="10486" width="11.7109375" style="103" customWidth="1"/>
    <col min="10487" max="10487" width="12.42578125" style="103" customWidth="1"/>
    <col min="10488" max="10488" width="11.42578125" style="103" customWidth="1"/>
    <col min="10489" max="10489" width="12" style="103" customWidth="1"/>
    <col min="10490" max="10492" width="12.42578125" style="103" customWidth="1"/>
    <col min="10493" max="10493" width="11.7109375" style="103" customWidth="1"/>
    <col min="10494" max="10494" width="12" style="103" customWidth="1"/>
    <col min="10495" max="10495" width="12.42578125" style="103" customWidth="1"/>
    <col min="10496" max="10496" width="15.42578125" style="103" customWidth="1"/>
    <col min="10497" max="10497" width="14.28515625" style="103" customWidth="1"/>
    <col min="10498" max="10498" width="15.7109375" style="103" customWidth="1"/>
    <col min="10499" max="10499" width="14.28515625" style="103" customWidth="1"/>
    <col min="10500" max="10500" width="12.7109375" style="103" customWidth="1"/>
    <col min="10501" max="10504" width="13.28515625" style="103" customWidth="1"/>
    <col min="10505" max="10737" width="10.28515625" style="103"/>
    <col min="10738" max="10738" width="6.7109375" style="103" customWidth="1"/>
    <col min="10739" max="10739" width="39.7109375" style="103" customWidth="1"/>
    <col min="10740" max="10740" width="6" style="103" customWidth="1"/>
    <col min="10741" max="10741" width="12.28515625" style="103" customWidth="1"/>
    <col min="10742" max="10742" width="11.7109375" style="103" customWidth="1"/>
    <col min="10743" max="10743" width="12.42578125" style="103" customWidth="1"/>
    <col min="10744" max="10744" width="11.42578125" style="103" customWidth="1"/>
    <col min="10745" max="10745" width="12" style="103" customWidth="1"/>
    <col min="10746" max="10748" width="12.42578125" style="103" customWidth="1"/>
    <col min="10749" max="10749" width="11.7109375" style="103" customWidth="1"/>
    <col min="10750" max="10750" width="12" style="103" customWidth="1"/>
    <col min="10751" max="10751" width="12.42578125" style="103" customWidth="1"/>
    <col min="10752" max="10752" width="15.42578125" style="103" customWidth="1"/>
    <col min="10753" max="10753" width="14.28515625" style="103" customWidth="1"/>
    <col min="10754" max="10754" width="15.7109375" style="103" customWidth="1"/>
    <col min="10755" max="10755" width="14.28515625" style="103" customWidth="1"/>
    <col min="10756" max="10756" width="12.7109375" style="103" customWidth="1"/>
    <col min="10757" max="10760" width="13.28515625" style="103" customWidth="1"/>
    <col min="10761" max="10993" width="10.28515625" style="103"/>
    <col min="10994" max="10994" width="6.7109375" style="103" customWidth="1"/>
    <col min="10995" max="10995" width="39.7109375" style="103" customWidth="1"/>
    <col min="10996" max="10996" width="6" style="103" customWidth="1"/>
    <col min="10997" max="10997" width="12.28515625" style="103" customWidth="1"/>
    <col min="10998" max="10998" width="11.7109375" style="103" customWidth="1"/>
    <col min="10999" max="10999" width="12.42578125" style="103" customWidth="1"/>
    <col min="11000" max="11000" width="11.42578125" style="103" customWidth="1"/>
    <col min="11001" max="11001" width="12" style="103" customWidth="1"/>
    <col min="11002" max="11004" width="12.42578125" style="103" customWidth="1"/>
    <col min="11005" max="11005" width="11.7109375" style="103" customWidth="1"/>
    <col min="11006" max="11006" width="12" style="103" customWidth="1"/>
    <col min="11007" max="11007" width="12.42578125" style="103" customWidth="1"/>
    <col min="11008" max="11008" width="15.42578125" style="103" customWidth="1"/>
    <col min="11009" max="11009" width="14.28515625" style="103" customWidth="1"/>
    <col min="11010" max="11010" width="15.7109375" style="103" customWidth="1"/>
    <col min="11011" max="11011" width="14.28515625" style="103" customWidth="1"/>
    <col min="11012" max="11012" width="12.7109375" style="103" customWidth="1"/>
    <col min="11013" max="11016" width="13.28515625" style="103" customWidth="1"/>
    <col min="11017" max="11249" width="10.28515625" style="103"/>
    <col min="11250" max="11250" width="6.7109375" style="103" customWidth="1"/>
    <col min="11251" max="11251" width="39.7109375" style="103" customWidth="1"/>
    <col min="11252" max="11252" width="6" style="103" customWidth="1"/>
    <col min="11253" max="11253" width="12.28515625" style="103" customWidth="1"/>
    <col min="11254" max="11254" width="11.7109375" style="103" customWidth="1"/>
    <col min="11255" max="11255" width="12.42578125" style="103" customWidth="1"/>
    <col min="11256" max="11256" width="11.42578125" style="103" customWidth="1"/>
    <col min="11257" max="11257" width="12" style="103" customWidth="1"/>
    <col min="11258" max="11260" width="12.42578125" style="103" customWidth="1"/>
    <col min="11261" max="11261" width="11.7109375" style="103" customWidth="1"/>
    <col min="11262" max="11262" width="12" style="103" customWidth="1"/>
    <col min="11263" max="11263" width="12.42578125" style="103" customWidth="1"/>
    <col min="11264" max="11264" width="15.42578125" style="103" customWidth="1"/>
    <col min="11265" max="11265" width="14.28515625" style="103" customWidth="1"/>
    <col min="11266" max="11266" width="15.7109375" style="103" customWidth="1"/>
    <col min="11267" max="11267" width="14.28515625" style="103" customWidth="1"/>
    <col min="11268" max="11268" width="12.7109375" style="103" customWidth="1"/>
    <col min="11269" max="11272" width="13.28515625" style="103" customWidth="1"/>
    <col min="11273" max="11505" width="10.28515625" style="103"/>
    <col min="11506" max="11506" width="6.7109375" style="103" customWidth="1"/>
    <col min="11507" max="11507" width="39.7109375" style="103" customWidth="1"/>
    <col min="11508" max="11508" width="6" style="103" customWidth="1"/>
    <col min="11509" max="11509" width="12.28515625" style="103" customWidth="1"/>
    <col min="11510" max="11510" width="11.7109375" style="103" customWidth="1"/>
    <col min="11511" max="11511" width="12.42578125" style="103" customWidth="1"/>
    <col min="11512" max="11512" width="11.42578125" style="103" customWidth="1"/>
    <col min="11513" max="11513" width="12" style="103" customWidth="1"/>
    <col min="11514" max="11516" width="12.42578125" style="103" customWidth="1"/>
    <col min="11517" max="11517" width="11.7109375" style="103" customWidth="1"/>
    <col min="11518" max="11518" width="12" style="103" customWidth="1"/>
    <col min="11519" max="11519" width="12.42578125" style="103" customWidth="1"/>
    <col min="11520" max="11520" width="15.42578125" style="103" customWidth="1"/>
    <col min="11521" max="11521" width="14.28515625" style="103" customWidth="1"/>
    <col min="11522" max="11522" width="15.7109375" style="103" customWidth="1"/>
    <col min="11523" max="11523" width="14.28515625" style="103" customWidth="1"/>
    <col min="11524" max="11524" width="12.7109375" style="103" customWidth="1"/>
    <col min="11525" max="11528" width="13.28515625" style="103" customWidth="1"/>
    <col min="11529" max="11761" width="10.28515625" style="103"/>
    <col min="11762" max="11762" width="6.7109375" style="103" customWidth="1"/>
    <col min="11763" max="11763" width="39.7109375" style="103" customWidth="1"/>
    <col min="11764" max="11764" width="6" style="103" customWidth="1"/>
    <col min="11765" max="11765" width="12.28515625" style="103" customWidth="1"/>
    <col min="11766" max="11766" width="11.7109375" style="103" customWidth="1"/>
    <col min="11767" max="11767" width="12.42578125" style="103" customWidth="1"/>
    <col min="11768" max="11768" width="11.42578125" style="103" customWidth="1"/>
    <col min="11769" max="11769" width="12" style="103" customWidth="1"/>
    <col min="11770" max="11772" width="12.42578125" style="103" customWidth="1"/>
    <col min="11773" max="11773" width="11.7109375" style="103" customWidth="1"/>
    <col min="11774" max="11774" width="12" style="103" customWidth="1"/>
    <col min="11775" max="11775" width="12.42578125" style="103" customWidth="1"/>
    <col min="11776" max="11776" width="15.42578125" style="103" customWidth="1"/>
    <col min="11777" max="11777" width="14.28515625" style="103" customWidth="1"/>
    <col min="11778" max="11778" width="15.7109375" style="103" customWidth="1"/>
    <col min="11779" max="11779" width="14.28515625" style="103" customWidth="1"/>
    <col min="11780" max="11780" width="12.7109375" style="103" customWidth="1"/>
    <col min="11781" max="11784" width="13.28515625" style="103" customWidth="1"/>
    <col min="11785" max="12017" width="10.28515625" style="103"/>
    <col min="12018" max="12018" width="6.7109375" style="103" customWidth="1"/>
    <col min="12019" max="12019" width="39.7109375" style="103" customWidth="1"/>
    <col min="12020" max="12020" width="6" style="103" customWidth="1"/>
    <col min="12021" max="12021" width="12.28515625" style="103" customWidth="1"/>
    <col min="12022" max="12022" width="11.7109375" style="103" customWidth="1"/>
    <col min="12023" max="12023" width="12.42578125" style="103" customWidth="1"/>
    <col min="12024" max="12024" width="11.42578125" style="103" customWidth="1"/>
    <col min="12025" max="12025" width="12" style="103" customWidth="1"/>
    <col min="12026" max="12028" width="12.42578125" style="103" customWidth="1"/>
    <col min="12029" max="12029" width="11.7109375" style="103" customWidth="1"/>
    <col min="12030" max="12030" width="12" style="103" customWidth="1"/>
    <col min="12031" max="12031" width="12.42578125" style="103" customWidth="1"/>
    <col min="12032" max="12032" width="15.42578125" style="103" customWidth="1"/>
    <col min="12033" max="12033" width="14.28515625" style="103" customWidth="1"/>
    <col min="12034" max="12034" width="15.7109375" style="103" customWidth="1"/>
    <col min="12035" max="12035" width="14.28515625" style="103" customWidth="1"/>
    <col min="12036" max="12036" width="12.7109375" style="103" customWidth="1"/>
    <col min="12037" max="12040" width="13.28515625" style="103" customWidth="1"/>
    <col min="12041" max="12273" width="10.28515625" style="103"/>
    <col min="12274" max="12274" width="6.7109375" style="103" customWidth="1"/>
    <col min="12275" max="12275" width="39.7109375" style="103" customWidth="1"/>
    <col min="12276" max="12276" width="6" style="103" customWidth="1"/>
    <col min="12277" max="12277" width="12.28515625" style="103" customWidth="1"/>
    <col min="12278" max="12278" width="11.7109375" style="103" customWidth="1"/>
    <col min="12279" max="12279" width="12.42578125" style="103" customWidth="1"/>
    <col min="12280" max="12280" width="11.42578125" style="103" customWidth="1"/>
    <col min="12281" max="12281" width="12" style="103" customWidth="1"/>
    <col min="12282" max="12284" width="12.42578125" style="103" customWidth="1"/>
    <col min="12285" max="12285" width="11.7109375" style="103" customWidth="1"/>
    <col min="12286" max="12286" width="12" style="103" customWidth="1"/>
    <col min="12287" max="12287" width="12.42578125" style="103" customWidth="1"/>
    <col min="12288" max="12288" width="15.42578125" style="103" customWidth="1"/>
    <col min="12289" max="12289" width="14.28515625" style="103" customWidth="1"/>
    <col min="12290" max="12290" width="15.7109375" style="103" customWidth="1"/>
    <col min="12291" max="12291" width="14.28515625" style="103" customWidth="1"/>
    <col min="12292" max="12292" width="12.7109375" style="103" customWidth="1"/>
    <col min="12293" max="12296" width="13.28515625" style="103" customWidth="1"/>
    <col min="12297" max="12529" width="10.28515625" style="103"/>
    <col min="12530" max="12530" width="6.7109375" style="103" customWidth="1"/>
    <col min="12531" max="12531" width="39.7109375" style="103" customWidth="1"/>
    <col min="12532" max="12532" width="6" style="103" customWidth="1"/>
    <col min="12533" max="12533" width="12.28515625" style="103" customWidth="1"/>
    <col min="12534" max="12534" width="11.7109375" style="103" customWidth="1"/>
    <col min="12535" max="12535" width="12.42578125" style="103" customWidth="1"/>
    <col min="12536" max="12536" width="11.42578125" style="103" customWidth="1"/>
    <col min="12537" max="12537" width="12" style="103" customWidth="1"/>
    <col min="12538" max="12540" width="12.42578125" style="103" customWidth="1"/>
    <col min="12541" max="12541" width="11.7109375" style="103" customWidth="1"/>
    <col min="12542" max="12542" width="12" style="103" customWidth="1"/>
    <col min="12543" max="12543" width="12.42578125" style="103" customWidth="1"/>
    <col min="12544" max="12544" width="15.42578125" style="103" customWidth="1"/>
    <col min="12545" max="12545" width="14.28515625" style="103" customWidth="1"/>
    <col min="12546" max="12546" width="15.7109375" style="103" customWidth="1"/>
    <col min="12547" max="12547" width="14.28515625" style="103" customWidth="1"/>
    <col min="12548" max="12548" width="12.7109375" style="103" customWidth="1"/>
    <col min="12549" max="12552" width="13.28515625" style="103" customWidth="1"/>
    <col min="12553" max="12785" width="10.28515625" style="103"/>
    <col min="12786" max="12786" width="6.7109375" style="103" customWidth="1"/>
    <col min="12787" max="12787" width="39.7109375" style="103" customWidth="1"/>
    <col min="12788" max="12788" width="6" style="103" customWidth="1"/>
    <col min="12789" max="12789" width="12.28515625" style="103" customWidth="1"/>
    <col min="12790" max="12790" width="11.7109375" style="103" customWidth="1"/>
    <col min="12791" max="12791" width="12.42578125" style="103" customWidth="1"/>
    <col min="12792" max="12792" width="11.42578125" style="103" customWidth="1"/>
    <col min="12793" max="12793" width="12" style="103" customWidth="1"/>
    <col min="12794" max="12796" width="12.42578125" style="103" customWidth="1"/>
    <col min="12797" max="12797" width="11.7109375" style="103" customWidth="1"/>
    <col min="12798" max="12798" width="12" style="103" customWidth="1"/>
    <col min="12799" max="12799" width="12.42578125" style="103" customWidth="1"/>
    <col min="12800" max="12800" width="15.42578125" style="103" customWidth="1"/>
    <col min="12801" max="12801" width="14.28515625" style="103" customWidth="1"/>
    <col min="12802" max="12802" width="15.7109375" style="103" customWidth="1"/>
    <col min="12803" max="12803" width="14.28515625" style="103" customWidth="1"/>
    <col min="12804" max="12804" width="12.7109375" style="103" customWidth="1"/>
    <col min="12805" max="12808" width="13.28515625" style="103" customWidth="1"/>
    <col min="12809" max="13041" width="10.28515625" style="103"/>
    <col min="13042" max="13042" width="6.7109375" style="103" customWidth="1"/>
    <col min="13043" max="13043" width="39.7109375" style="103" customWidth="1"/>
    <col min="13044" max="13044" width="6" style="103" customWidth="1"/>
    <col min="13045" max="13045" width="12.28515625" style="103" customWidth="1"/>
    <col min="13046" max="13046" width="11.7109375" style="103" customWidth="1"/>
    <col min="13047" max="13047" width="12.42578125" style="103" customWidth="1"/>
    <col min="13048" max="13048" width="11.42578125" style="103" customWidth="1"/>
    <col min="13049" max="13049" width="12" style="103" customWidth="1"/>
    <col min="13050" max="13052" width="12.42578125" style="103" customWidth="1"/>
    <col min="13053" max="13053" width="11.7109375" style="103" customWidth="1"/>
    <col min="13054" max="13054" width="12" style="103" customWidth="1"/>
    <col min="13055" max="13055" width="12.42578125" style="103" customWidth="1"/>
    <col min="13056" max="13056" width="15.42578125" style="103" customWidth="1"/>
    <col min="13057" max="13057" width="14.28515625" style="103" customWidth="1"/>
    <col min="13058" max="13058" width="15.7109375" style="103" customWidth="1"/>
    <col min="13059" max="13059" width="14.28515625" style="103" customWidth="1"/>
    <col min="13060" max="13060" width="12.7109375" style="103" customWidth="1"/>
    <col min="13061" max="13064" width="13.28515625" style="103" customWidth="1"/>
    <col min="13065" max="13297" width="10.28515625" style="103"/>
    <col min="13298" max="13298" width="6.7109375" style="103" customWidth="1"/>
    <col min="13299" max="13299" width="39.7109375" style="103" customWidth="1"/>
    <col min="13300" max="13300" width="6" style="103" customWidth="1"/>
    <col min="13301" max="13301" width="12.28515625" style="103" customWidth="1"/>
    <col min="13302" max="13302" width="11.7109375" style="103" customWidth="1"/>
    <col min="13303" max="13303" width="12.42578125" style="103" customWidth="1"/>
    <col min="13304" max="13304" width="11.42578125" style="103" customWidth="1"/>
    <col min="13305" max="13305" width="12" style="103" customWidth="1"/>
    <col min="13306" max="13308" width="12.42578125" style="103" customWidth="1"/>
    <col min="13309" max="13309" width="11.7109375" style="103" customWidth="1"/>
    <col min="13310" max="13310" width="12" style="103" customWidth="1"/>
    <col min="13311" max="13311" width="12.42578125" style="103" customWidth="1"/>
    <col min="13312" max="13312" width="15.42578125" style="103" customWidth="1"/>
    <col min="13313" max="13313" width="14.28515625" style="103" customWidth="1"/>
    <col min="13314" max="13314" width="15.7109375" style="103" customWidth="1"/>
    <col min="13315" max="13315" width="14.28515625" style="103" customWidth="1"/>
    <col min="13316" max="13316" width="12.7109375" style="103" customWidth="1"/>
    <col min="13317" max="13320" width="13.28515625" style="103" customWidth="1"/>
    <col min="13321" max="13553" width="10.28515625" style="103"/>
    <col min="13554" max="13554" width="6.7109375" style="103" customWidth="1"/>
    <col min="13555" max="13555" width="39.7109375" style="103" customWidth="1"/>
    <col min="13556" max="13556" width="6" style="103" customWidth="1"/>
    <col min="13557" max="13557" width="12.28515625" style="103" customWidth="1"/>
    <col min="13558" max="13558" width="11.7109375" style="103" customWidth="1"/>
    <col min="13559" max="13559" width="12.42578125" style="103" customWidth="1"/>
    <col min="13560" max="13560" width="11.42578125" style="103" customWidth="1"/>
    <col min="13561" max="13561" width="12" style="103" customWidth="1"/>
    <col min="13562" max="13564" width="12.42578125" style="103" customWidth="1"/>
    <col min="13565" max="13565" width="11.7109375" style="103" customWidth="1"/>
    <col min="13566" max="13566" width="12" style="103" customWidth="1"/>
    <col min="13567" max="13567" width="12.42578125" style="103" customWidth="1"/>
    <col min="13568" max="13568" width="15.42578125" style="103" customWidth="1"/>
    <col min="13569" max="13569" width="14.28515625" style="103" customWidth="1"/>
    <col min="13570" max="13570" width="15.7109375" style="103" customWidth="1"/>
    <col min="13571" max="13571" width="14.28515625" style="103" customWidth="1"/>
    <col min="13572" max="13572" width="12.7109375" style="103" customWidth="1"/>
    <col min="13573" max="13576" width="13.28515625" style="103" customWidth="1"/>
    <col min="13577" max="13809" width="10.28515625" style="103"/>
    <col min="13810" max="13810" width="6.7109375" style="103" customWidth="1"/>
    <col min="13811" max="13811" width="39.7109375" style="103" customWidth="1"/>
    <col min="13812" max="13812" width="6" style="103" customWidth="1"/>
    <col min="13813" max="13813" width="12.28515625" style="103" customWidth="1"/>
    <col min="13814" max="13814" width="11.7109375" style="103" customWidth="1"/>
    <col min="13815" max="13815" width="12.42578125" style="103" customWidth="1"/>
    <col min="13816" max="13816" width="11.42578125" style="103" customWidth="1"/>
    <col min="13817" max="13817" width="12" style="103" customWidth="1"/>
    <col min="13818" max="13820" width="12.42578125" style="103" customWidth="1"/>
    <col min="13821" max="13821" width="11.7109375" style="103" customWidth="1"/>
    <col min="13822" max="13822" width="12" style="103" customWidth="1"/>
    <col min="13823" max="13823" width="12.42578125" style="103" customWidth="1"/>
    <col min="13824" max="13824" width="15.42578125" style="103" customWidth="1"/>
    <col min="13825" max="13825" width="14.28515625" style="103" customWidth="1"/>
    <col min="13826" max="13826" width="15.7109375" style="103" customWidth="1"/>
    <col min="13827" max="13827" width="14.28515625" style="103" customWidth="1"/>
    <col min="13828" max="13828" width="12.7109375" style="103" customWidth="1"/>
    <col min="13829" max="13832" width="13.28515625" style="103" customWidth="1"/>
    <col min="13833" max="14065" width="10.28515625" style="103"/>
    <col min="14066" max="14066" width="6.7109375" style="103" customWidth="1"/>
    <col min="14067" max="14067" width="39.7109375" style="103" customWidth="1"/>
    <col min="14068" max="14068" width="6" style="103" customWidth="1"/>
    <col min="14069" max="14069" width="12.28515625" style="103" customWidth="1"/>
    <col min="14070" max="14070" width="11.7109375" style="103" customWidth="1"/>
    <col min="14071" max="14071" width="12.42578125" style="103" customWidth="1"/>
    <col min="14072" max="14072" width="11.42578125" style="103" customWidth="1"/>
    <col min="14073" max="14073" width="12" style="103" customWidth="1"/>
    <col min="14074" max="14076" width="12.42578125" style="103" customWidth="1"/>
    <col min="14077" max="14077" width="11.7109375" style="103" customWidth="1"/>
    <col min="14078" max="14078" width="12" style="103" customWidth="1"/>
    <col min="14079" max="14079" width="12.42578125" style="103" customWidth="1"/>
    <col min="14080" max="14080" width="15.42578125" style="103" customWidth="1"/>
    <col min="14081" max="14081" width="14.28515625" style="103" customWidth="1"/>
    <col min="14082" max="14082" width="15.7109375" style="103" customWidth="1"/>
    <col min="14083" max="14083" width="14.28515625" style="103" customWidth="1"/>
    <col min="14084" max="14084" width="12.7109375" style="103" customWidth="1"/>
    <col min="14085" max="14088" width="13.28515625" style="103" customWidth="1"/>
    <col min="14089" max="14321" width="10.28515625" style="103"/>
    <col min="14322" max="14322" width="6.7109375" style="103" customWidth="1"/>
    <col min="14323" max="14323" width="39.7109375" style="103" customWidth="1"/>
    <col min="14324" max="14324" width="6" style="103" customWidth="1"/>
    <col min="14325" max="14325" width="12.28515625" style="103" customWidth="1"/>
    <col min="14326" max="14326" width="11.7109375" style="103" customWidth="1"/>
    <col min="14327" max="14327" width="12.42578125" style="103" customWidth="1"/>
    <col min="14328" max="14328" width="11.42578125" style="103" customWidth="1"/>
    <col min="14329" max="14329" width="12" style="103" customWidth="1"/>
    <col min="14330" max="14332" width="12.42578125" style="103" customWidth="1"/>
    <col min="14333" max="14333" width="11.7109375" style="103" customWidth="1"/>
    <col min="14334" max="14334" width="12" style="103" customWidth="1"/>
    <col min="14335" max="14335" width="12.42578125" style="103" customWidth="1"/>
    <col min="14336" max="14336" width="15.42578125" style="103" customWidth="1"/>
    <col min="14337" max="14337" width="14.28515625" style="103" customWidth="1"/>
    <col min="14338" max="14338" width="15.7109375" style="103" customWidth="1"/>
    <col min="14339" max="14339" width="14.28515625" style="103" customWidth="1"/>
    <col min="14340" max="14340" width="12.7109375" style="103" customWidth="1"/>
    <col min="14341" max="14344" width="13.28515625" style="103" customWidth="1"/>
    <col min="14345" max="14577" width="10.28515625" style="103"/>
    <col min="14578" max="14578" width="6.7109375" style="103" customWidth="1"/>
    <col min="14579" max="14579" width="39.7109375" style="103" customWidth="1"/>
    <col min="14580" max="14580" width="6" style="103" customWidth="1"/>
    <col min="14581" max="14581" width="12.28515625" style="103" customWidth="1"/>
    <col min="14582" max="14582" width="11.7109375" style="103" customWidth="1"/>
    <col min="14583" max="14583" width="12.42578125" style="103" customWidth="1"/>
    <col min="14584" max="14584" width="11.42578125" style="103" customWidth="1"/>
    <col min="14585" max="14585" width="12" style="103" customWidth="1"/>
    <col min="14586" max="14588" width="12.42578125" style="103" customWidth="1"/>
    <col min="14589" max="14589" width="11.7109375" style="103" customWidth="1"/>
    <col min="14590" max="14590" width="12" style="103" customWidth="1"/>
    <col min="14591" max="14591" width="12.42578125" style="103" customWidth="1"/>
    <col min="14592" max="14592" width="15.42578125" style="103" customWidth="1"/>
    <col min="14593" max="14593" width="14.28515625" style="103" customWidth="1"/>
    <col min="14594" max="14594" width="15.7109375" style="103" customWidth="1"/>
    <col min="14595" max="14595" width="14.28515625" style="103" customWidth="1"/>
    <col min="14596" max="14596" width="12.7109375" style="103" customWidth="1"/>
    <col min="14597" max="14600" width="13.28515625" style="103" customWidth="1"/>
    <col min="14601" max="14833" width="10.28515625" style="103"/>
    <col min="14834" max="14834" width="6.7109375" style="103" customWidth="1"/>
    <col min="14835" max="14835" width="39.7109375" style="103" customWidth="1"/>
    <col min="14836" max="14836" width="6" style="103" customWidth="1"/>
    <col min="14837" max="14837" width="12.28515625" style="103" customWidth="1"/>
    <col min="14838" max="14838" width="11.7109375" style="103" customWidth="1"/>
    <col min="14839" max="14839" width="12.42578125" style="103" customWidth="1"/>
    <col min="14840" max="14840" width="11.42578125" style="103" customWidth="1"/>
    <col min="14841" max="14841" width="12" style="103" customWidth="1"/>
    <col min="14842" max="14844" width="12.42578125" style="103" customWidth="1"/>
    <col min="14845" max="14845" width="11.7109375" style="103" customWidth="1"/>
    <col min="14846" max="14846" width="12" style="103" customWidth="1"/>
    <col min="14847" max="14847" width="12.42578125" style="103" customWidth="1"/>
    <col min="14848" max="14848" width="15.42578125" style="103" customWidth="1"/>
    <col min="14849" max="14849" width="14.28515625" style="103" customWidth="1"/>
    <col min="14850" max="14850" width="15.7109375" style="103" customWidth="1"/>
    <col min="14851" max="14851" width="14.28515625" style="103" customWidth="1"/>
    <col min="14852" max="14852" width="12.7109375" style="103" customWidth="1"/>
    <col min="14853" max="14856" width="13.28515625" style="103" customWidth="1"/>
    <col min="14857" max="15089" width="10.28515625" style="103"/>
    <col min="15090" max="15090" width="6.7109375" style="103" customWidth="1"/>
    <col min="15091" max="15091" width="39.7109375" style="103" customWidth="1"/>
    <col min="15092" max="15092" width="6" style="103" customWidth="1"/>
    <col min="15093" max="15093" width="12.28515625" style="103" customWidth="1"/>
    <col min="15094" max="15094" width="11.7109375" style="103" customWidth="1"/>
    <col min="15095" max="15095" width="12.42578125" style="103" customWidth="1"/>
    <col min="15096" max="15096" width="11.42578125" style="103" customWidth="1"/>
    <col min="15097" max="15097" width="12" style="103" customWidth="1"/>
    <col min="15098" max="15100" width="12.42578125" style="103" customWidth="1"/>
    <col min="15101" max="15101" width="11.7109375" style="103" customWidth="1"/>
    <col min="15102" max="15102" width="12" style="103" customWidth="1"/>
    <col min="15103" max="15103" width="12.42578125" style="103" customWidth="1"/>
    <col min="15104" max="15104" width="15.42578125" style="103" customWidth="1"/>
    <col min="15105" max="15105" width="14.28515625" style="103" customWidth="1"/>
    <col min="15106" max="15106" width="15.7109375" style="103" customWidth="1"/>
    <col min="15107" max="15107" width="14.28515625" style="103" customWidth="1"/>
    <col min="15108" max="15108" width="12.7109375" style="103" customWidth="1"/>
    <col min="15109" max="15112" width="13.28515625" style="103" customWidth="1"/>
    <col min="15113" max="15345" width="10.28515625" style="103"/>
    <col min="15346" max="15346" width="6.7109375" style="103" customWidth="1"/>
    <col min="15347" max="15347" width="39.7109375" style="103" customWidth="1"/>
    <col min="15348" max="15348" width="6" style="103" customWidth="1"/>
    <col min="15349" max="15349" width="12.28515625" style="103" customWidth="1"/>
    <col min="15350" max="15350" width="11.7109375" style="103" customWidth="1"/>
    <col min="15351" max="15351" width="12.42578125" style="103" customWidth="1"/>
    <col min="15352" max="15352" width="11.42578125" style="103" customWidth="1"/>
    <col min="15353" max="15353" width="12" style="103" customWidth="1"/>
    <col min="15354" max="15356" width="12.42578125" style="103" customWidth="1"/>
    <col min="15357" max="15357" width="11.7109375" style="103" customWidth="1"/>
    <col min="15358" max="15358" width="12" style="103" customWidth="1"/>
    <col min="15359" max="15359" width="12.42578125" style="103" customWidth="1"/>
    <col min="15360" max="15360" width="15.42578125" style="103" customWidth="1"/>
    <col min="15361" max="15361" width="14.28515625" style="103" customWidth="1"/>
    <col min="15362" max="15362" width="15.7109375" style="103" customWidth="1"/>
    <col min="15363" max="15363" width="14.28515625" style="103" customWidth="1"/>
    <col min="15364" max="15364" width="12.7109375" style="103" customWidth="1"/>
    <col min="15365" max="15368" width="13.28515625" style="103" customWidth="1"/>
    <col min="15369" max="15601" width="10.28515625" style="103"/>
    <col min="15602" max="15602" width="6.7109375" style="103" customWidth="1"/>
    <col min="15603" max="15603" width="39.7109375" style="103" customWidth="1"/>
    <col min="15604" max="15604" width="6" style="103" customWidth="1"/>
    <col min="15605" max="15605" width="12.28515625" style="103" customWidth="1"/>
    <col min="15606" max="15606" width="11.7109375" style="103" customWidth="1"/>
    <col min="15607" max="15607" width="12.42578125" style="103" customWidth="1"/>
    <col min="15608" max="15608" width="11.42578125" style="103" customWidth="1"/>
    <col min="15609" max="15609" width="12" style="103" customWidth="1"/>
    <col min="15610" max="15612" width="12.42578125" style="103" customWidth="1"/>
    <col min="15613" max="15613" width="11.7109375" style="103" customWidth="1"/>
    <col min="15614" max="15614" width="12" style="103" customWidth="1"/>
    <col min="15615" max="15615" width="12.42578125" style="103" customWidth="1"/>
    <col min="15616" max="15616" width="15.42578125" style="103" customWidth="1"/>
    <col min="15617" max="15617" width="14.28515625" style="103" customWidth="1"/>
    <col min="15618" max="15618" width="15.7109375" style="103" customWidth="1"/>
    <col min="15619" max="15619" width="14.28515625" style="103" customWidth="1"/>
    <col min="15620" max="15620" width="12.7109375" style="103" customWidth="1"/>
    <col min="15621" max="15624" width="13.28515625" style="103" customWidth="1"/>
    <col min="15625" max="15857" width="10.28515625" style="103"/>
    <col min="15858" max="15858" width="6.7109375" style="103" customWidth="1"/>
    <col min="15859" max="15859" width="39.7109375" style="103" customWidth="1"/>
    <col min="15860" max="15860" width="6" style="103" customWidth="1"/>
    <col min="15861" max="15861" width="12.28515625" style="103" customWidth="1"/>
    <col min="15862" max="15862" width="11.7109375" style="103" customWidth="1"/>
    <col min="15863" max="15863" width="12.42578125" style="103" customWidth="1"/>
    <col min="15864" max="15864" width="11.42578125" style="103" customWidth="1"/>
    <col min="15865" max="15865" width="12" style="103" customWidth="1"/>
    <col min="15866" max="15868" width="12.42578125" style="103" customWidth="1"/>
    <col min="15869" max="15869" width="11.7109375" style="103" customWidth="1"/>
    <col min="15870" max="15870" width="12" style="103" customWidth="1"/>
    <col min="15871" max="15871" width="12.42578125" style="103" customWidth="1"/>
    <col min="15872" max="15872" width="15.42578125" style="103" customWidth="1"/>
    <col min="15873" max="15873" width="14.28515625" style="103" customWidth="1"/>
    <col min="15874" max="15874" width="15.7109375" style="103" customWidth="1"/>
    <col min="15875" max="15875" width="14.28515625" style="103" customWidth="1"/>
    <col min="15876" max="15876" width="12.7109375" style="103" customWidth="1"/>
    <col min="15877" max="15880" width="13.28515625" style="103" customWidth="1"/>
    <col min="15881" max="16113" width="10.28515625" style="103"/>
    <col min="16114" max="16114" width="6.7109375" style="103" customWidth="1"/>
    <col min="16115" max="16115" width="39.7109375" style="103" customWidth="1"/>
    <col min="16116" max="16116" width="6" style="103" customWidth="1"/>
    <col min="16117" max="16117" width="12.28515625" style="103" customWidth="1"/>
    <col min="16118" max="16118" width="11.7109375" style="103" customWidth="1"/>
    <col min="16119" max="16119" width="12.42578125" style="103" customWidth="1"/>
    <col min="16120" max="16120" width="11.42578125" style="103" customWidth="1"/>
    <col min="16121" max="16121" width="12" style="103" customWidth="1"/>
    <col min="16122" max="16124" width="12.42578125" style="103" customWidth="1"/>
    <col min="16125" max="16125" width="11.7109375" style="103" customWidth="1"/>
    <col min="16126" max="16126" width="12" style="103" customWidth="1"/>
    <col min="16127" max="16127" width="12.42578125" style="103" customWidth="1"/>
    <col min="16128" max="16128" width="15.42578125" style="103" customWidth="1"/>
    <col min="16129" max="16129" width="14.28515625" style="103" customWidth="1"/>
    <col min="16130" max="16130" width="15.7109375" style="103" customWidth="1"/>
    <col min="16131" max="16131" width="14.28515625" style="103" customWidth="1"/>
    <col min="16132" max="16132" width="12.7109375" style="103" customWidth="1"/>
    <col min="16133" max="16136" width="13.28515625" style="103" customWidth="1"/>
    <col min="16137" max="16384" width="10.28515625" style="103"/>
  </cols>
  <sheetData>
    <row r="1" spans="1:22" hidden="1" x14ac:dyDescent="0.25">
      <c r="A1" s="565" t="s">
        <v>86</v>
      </c>
      <c r="B1" s="565"/>
      <c r="C1" s="565"/>
      <c r="D1" s="565"/>
    </row>
    <row r="2" spans="1:22" hidden="1" x14ac:dyDescent="0.25"/>
    <row r="3" spans="1:22" s="104" customFormat="1" ht="145.5" customHeight="1" x14ac:dyDescent="0.25">
      <c r="A3" s="102" t="s">
        <v>0</v>
      </c>
      <c r="B3" s="102" t="s">
        <v>87</v>
      </c>
      <c r="C3" s="102" t="s">
        <v>1</v>
      </c>
      <c r="D3" s="111" t="s">
        <v>33</v>
      </c>
      <c r="E3" s="111" t="s">
        <v>34</v>
      </c>
      <c r="F3" s="111" t="s">
        <v>35</v>
      </c>
      <c r="G3" s="111" t="s">
        <v>106</v>
      </c>
      <c r="H3" s="111" t="s">
        <v>37</v>
      </c>
      <c r="I3" s="111" t="s">
        <v>38</v>
      </c>
      <c r="J3" s="111" t="s">
        <v>39</v>
      </c>
      <c r="K3" s="111" t="s">
        <v>40</v>
      </c>
      <c r="L3" s="111" t="s">
        <v>41</v>
      </c>
      <c r="M3" s="111" t="s">
        <v>42</v>
      </c>
      <c r="N3" s="145" t="s">
        <v>23</v>
      </c>
      <c r="O3" s="145" t="s">
        <v>24</v>
      </c>
      <c r="P3" s="145" t="s">
        <v>25</v>
      </c>
      <c r="Q3" s="146" t="s">
        <v>26</v>
      </c>
      <c r="R3" s="146" t="s">
        <v>27</v>
      </c>
      <c r="S3" s="146" t="s">
        <v>28</v>
      </c>
      <c r="T3" s="146" t="s">
        <v>29</v>
      </c>
      <c r="U3" s="146" t="s">
        <v>30</v>
      </c>
      <c r="V3" s="146" t="s">
        <v>31</v>
      </c>
    </row>
    <row r="4" spans="1:22" s="104" customFormat="1" ht="30" customHeight="1" x14ac:dyDescent="0.25">
      <c r="A4" s="43">
        <v>1</v>
      </c>
      <c r="B4" s="167" t="s">
        <v>153</v>
      </c>
      <c r="C4" s="17">
        <v>2</v>
      </c>
      <c r="D4" s="112" t="s">
        <v>63</v>
      </c>
      <c r="E4" s="112" t="s">
        <v>63</v>
      </c>
      <c r="F4" s="112"/>
      <c r="G4" s="112"/>
      <c r="H4" s="112"/>
      <c r="I4" s="112"/>
      <c r="J4" s="112"/>
      <c r="K4" s="112"/>
      <c r="L4" s="112"/>
      <c r="M4" s="112"/>
      <c r="N4" s="112"/>
      <c r="O4" s="112"/>
      <c r="P4" s="112"/>
      <c r="Q4" s="112"/>
      <c r="R4" s="112"/>
      <c r="S4" s="112"/>
      <c r="T4" s="112"/>
      <c r="U4" s="112"/>
      <c r="V4" s="112"/>
    </row>
    <row r="5" spans="1:22" s="104" customFormat="1" ht="30" customHeight="1" x14ac:dyDescent="0.25">
      <c r="A5" s="43">
        <v>2</v>
      </c>
      <c r="B5" s="167" t="s">
        <v>154</v>
      </c>
      <c r="C5" s="17">
        <v>2</v>
      </c>
      <c r="D5" s="112" t="s">
        <v>63</v>
      </c>
      <c r="E5" s="112"/>
      <c r="F5" s="112"/>
      <c r="G5" s="112"/>
      <c r="H5" s="112"/>
      <c r="I5" s="112"/>
      <c r="J5" s="112"/>
      <c r="K5" s="112"/>
      <c r="L5" s="112" t="s">
        <v>63</v>
      </c>
      <c r="M5" s="112"/>
      <c r="N5" s="112"/>
      <c r="O5" s="112"/>
      <c r="P5" s="112"/>
      <c r="Q5" s="112"/>
      <c r="R5" s="112"/>
      <c r="S5" s="112"/>
      <c r="T5" s="112" t="s">
        <v>63</v>
      </c>
      <c r="U5" s="112"/>
      <c r="V5" s="112" t="s">
        <v>63</v>
      </c>
    </row>
    <row r="6" spans="1:22" s="104" customFormat="1" ht="30" customHeight="1" x14ac:dyDescent="0.25">
      <c r="A6" s="43">
        <v>3</v>
      </c>
      <c r="B6" s="180" t="s">
        <v>149</v>
      </c>
      <c r="C6" s="181">
        <v>2</v>
      </c>
      <c r="D6" s="112" t="s">
        <v>63</v>
      </c>
      <c r="E6" s="112"/>
      <c r="F6" s="112"/>
      <c r="G6" s="112"/>
      <c r="H6" s="112"/>
      <c r="I6" s="112"/>
      <c r="J6" s="112"/>
      <c r="K6" s="112"/>
      <c r="L6" s="112"/>
      <c r="M6" s="112"/>
      <c r="N6" s="112" t="s">
        <v>63</v>
      </c>
      <c r="O6" s="112"/>
      <c r="P6" s="112"/>
      <c r="Q6" s="112"/>
      <c r="R6" s="112" t="s">
        <v>63</v>
      </c>
      <c r="S6" s="112"/>
      <c r="T6" s="112"/>
      <c r="U6" s="112"/>
      <c r="V6" s="112"/>
    </row>
    <row r="7" spans="1:22" s="104" customFormat="1" ht="30" customHeight="1" x14ac:dyDescent="0.25">
      <c r="A7" s="43">
        <v>4</v>
      </c>
      <c r="B7" s="180" t="s">
        <v>150</v>
      </c>
      <c r="C7" s="181">
        <v>2</v>
      </c>
      <c r="D7" s="112" t="s">
        <v>63</v>
      </c>
      <c r="E7" s="112" t="s">
        <v>63</v>
      </c>
      <c r="F7" s="112"/>
      <c r="G7" s="112"/>
      <c r="H7" s="112" t="s">
        <v>63</v>
      </c>
      <c r="I7" s="112"/>
      <c r="J7" s="112"/>
      <c r="K7" s="112" t="s">
        <v>63</v>
      </c>
      <c r="L7" s="112"/>
      <c r="M7" s="112"/>
      <c r="N7" s="112" t="s">
        <v>63</v>
      </c>
      <c r="O7" s="112"/>
      <c r="P7" s="112"/>
      <c r="Q7" s="112"/>
      <c r="R7" s="112"/>
      <c r="S7" s="112"/>
      <c r="T7" s="112"/>
      <c r="U7" s="112"/>
      <c r="V7" s="112" t="s">
        <v>63</v>
      </c>
    </row>
    <row r="8" spans="1:22" s="104" customFormat="1" ht="30" customHeight="1" x14ac:dyDescent="0.25">
      <c r="A8" s="43">
        <v>5</v>
      </c>
      <c r="B8" s="180" t="s">
        <v>151</v>
      </c>
      <c r="C8" s="181">
        <v>2</v>
      </c>
      <c r="D8" s="112" t="s">
        <v>63</v>
      </c>
      <c r="E8" s="112"/>
      <c r="F8" s="112"/>
      <c r="G8" s="112"/>
      <c r="H8" s="112"/>
      <c r="I8" s="112"/>
      <c r="J8" s="112"/>
      <c r="K8" s="112"/>
      <c r="L8" s="112"/>
      <c r="M8" s="112"/>
      <c r="N8" s="112"/>
      <c r="O8" s="112"/>
      <c r="P8" s="112"/>
      <c r="Q8" s="112"/>
      <c r="R8" s="112"/>
      <c r="S8" s="112"/>
      <c r="T8" s="112"/>
      <c r="U8" s="112"/>
      <c r="V8" s="112"/>
    </row>
    <row r="9" spans="1:22" s="104" customFormat="1" ht="30" customHeight="1" x14ac:dyDescent="0.25">
      <c r="A9" s="43">
        <v>6</v>
      </c>
      <c r="B9" s="180" t="s">
        <v>152</v>
      </c>
      <c r="C9" s="181">
        <v>2</v>
      </c>
      <c r="D9" s="112" t="s">
        <v>63</v>
      </c>
      <c r="E9" s="112"/>
      <c r="F9" s="112"/>
      <c r="G9" s="112"/>
      <c r="H9" s="112"/>
      <c r="I9" s="112"/>
      <c r="J9" s="112"/>
      <c r="K9" s="112"/>
      <c r="L9" s="112"/>
      <c r="M9" s="112"/>
      <c r="N9" s="112"/>
      <c r="O9" s="112"/>
      <c r="P9" s="112"/>
      <c r="Q9" s="112"/>
      <c r="R9" s="112"/>
      <c r="S9" s="112"/>
      <c r="T9" s="112"/>
      <c r="U9" s="112"/>
      <c r="V9" s="112"/>
    </row>
    <row r="10" spans="1:22" s="104" customFormat="1" ht="30" customHeight="1" x14ac:dyDescent="0.25">
      <c r="A10" s="43">
        <v>7</v>
      </c>
      <c r="B10" s="180" t="s">
        <v>155</v>
      </c>
      <c r="C10" s="181">
        <v>2</v>
      </c>
      <c r="D10" s="112" t="s">
        <v>63</v>
      </c>
      <c r="E10" s="112"/>
      <c r="F10" s="112"/>
      <c r="G10" s="112"/>
      <c r="H10" s="112"/>
      <c r="I10" s="112"/>
      <c r="J10" s="112"/>
      <c r="K10" s="112"/>
      <c r="L10" s="112"/>
      <c r="M10" s="112"/>
      <c r="N10" s="112"/>
      <c r="O10" s="112"/>
      <c r="P10" s="112"/>
      <c r="Q10" s="112"/>
      <c r="R10" s="112"/>
      <c r="S10" s="112"/>
      <c r="T10" s="112"/>
      <c r="U10" s="112"/>
      <c r="V10" s="112"/>
    </row>
    <row r="11" spans="1:22" s="104" customFormat="1" ht="30" customHeight="1" x14ac:dyDescent="0.25">
      <c r="A11" s="43">
        <v>8</v>
      </c>
      <c r="B11" s="167" t="s">
        <v>147</v>
      </c>
      <c r="C11" s="17">
        <v>2</v>
      </c>
      <c r="D11" s="112" t="s">
        <v>63</v>
      </c>
      <c r="E11" s="112"/>
      <c r="F11" s="112"/>
      <c r="G11" s="112"/>
      <c r="H11" s="112"/>
      <c r="I11" s="112"/>
      <c r="J11" s="112"/>
      <c r="K11" s="112"/>
      <c r="L11" s="112"/>
      <c r="M11" s="112"/>
      <c r="N11" s="112"/>
      <c r="O11" s="112"/>
      <c r="P11" s="112"/>
      <c r="Q11" s="112"/>
      <c r="R11" s="112"/>
      <c r="S11" s="112"/>
      <c r="T11" s="112"/>
      <c r="U11" s="112"/>
      <c r="V11" s="112"/>
    </row>
    <row r="12" spans="1:22" s="104" customFormat="1" ht="30" customHeight="1" x14ac:dyDescent="0.25">
      <c r="A12" s="43">
        <v>9</v>
      </c>
      <c r="B12" s="167" t="s">
        <v>121</v>
      </c>
      <c r="C12" s="17">
        <v>2</v>
      </c>
      <c r="D12" s="112" t="s">
        <v>63</v>
      </c>
      <c r="E12" s="112"/>
      <c r="F12" s="112"/>
      <c r="G12" s="112"/>
      <c r="H12" s="112"/>
      <c r="I12" s="112"/>
      <c r="J12" s="112"/>
      <c r="K12" s="112"/>
      <c r="L12" s="112"/>
      <c r="M12" s="112"/>
      <c r="N12" s="112"/>
      <c r="O12" s="112"/>
      <c r="P12" s="112"/>
      <c r="Q12" s="112"/>
      <c r="R12" s="112"/>
      <c r="S12" s="112"/>
      <c r="T12" s="112"/>
      <c r="U12" s="112"/>
      <c r="V12" s="112"/>
    </row>
    <row r="13" spans="1:22" s="104" customFormat="1" ht="30" customHeight="1" x14ac:dyDescent="0.25">
      <c r="A13" s="43">
        <v>10</v>
      </c>
      <c r="B13" s="167" t="s">
        <v>156</v>
      </c>
      <c r="C13" s="17">
        <v>2</v>
      </c>
      <c r="D13" s="112" t="s">
        <v>63</v>
      </c>
      <c r="E13" s="112"/>
      <c r="F13" s="112"/>
      <c r="G13" s="112"/>
      <c r="H13" s="112"/>
      <c r="I13" s="112"/>
      <c r="J13" s="112"/>
      <c r="K13" s="112"/>
      <c r="L13" s="112"/>
      <c r="M13" s="112"/>
      <c r="N13" s="112"/>
      <c r="O13" s="112"/>
      <c r="P13" s="112"/>
      <c r="Q13" s="112"/>
      <c r="R13" s="112"/>
      <c r="S13" s="112"/>
      <c r="T13" s="112"/>
      <c r="U13" s="112"/>
      <c r="V13" s="112"/>
    </row>
    <row r="14" spans="1:22" s="104" customFormat="1" ht="30" customHeight="1" x14ac:dyDescent="0.25">
      <c r="A14" s="43">
        <v>11</v>
      </c>
      <c r="B14" s="167" t="s">
        <v>158</v>
      </c>
      <c r="C14" s="17">
        <v>3</v>
      </c>
      <c r="D14" s="112" t="s">
        <v>63</v>
      </c>
      <c r="E14" s="112"/>
      <c r="F14" s="112"/>
      <c r="G14" s="112"/>
      <c r="H14" s="112"/>
      <c r="I14" s="112"/>
      <c r="J14" s="112"/>
      <c r="K14" s="112"/>
      <c r="L14" s="112"/>
      <c r="M14" s="112"/>
      <c r="N14" s="112"/>
      <c r="O14" s="112"/>
      <c r="P14" s="112"/>
      <c r="Q14" s="112"/>
      <c r="R14" s="112"/>
      <c r="S14" s="112"/>
      <c r="T14" s="112"/>
      <c r="U14" s="112"/>
      <c r="V14" s="112"/>
    </row>
    <row r="15" spans="1:22" s="104" customFormat="1" ht="30" customHeight="1" x14ac:dyDescent="0.25">
      <c r="A15" s="43">
        <v>12</v>
      </c>
      <c r="B15" s="167" t="s">
        <v>122</v>
      </c>
      <c r="C15" s="17">
        <v>3</v>
      </c>
      <c r="D15" s="112" t="s">
        <v>63</v>
      </c>
      <c r="E15" s="112"/>
      <c r="F15" s="112"/>
      <c r="G15" s="112"/>
      <c r="H15" s="112"/>
      <c r="I15" s="112"/>
      <c r="J15" s="112"/>
      <c r="K15" s="112"/>
      <c r="L15" s="112"/>
      <c r="M15" s="112"/>
      <c r="N15" s="112"/>
      <c r="O15" s="112"/>
      <c r="P15" s="112"/>
      <c r="Q15" s="112"/>
      <c r="R15" s="112"/>
      <c r="S15" s="112"/>
      <c r="T15" s="112"/>
      <c r="U15" s="112"/>
      <c r="V15" s="112"/>
    </row>
    <row r="16" spans="1:22" s="104" customFormat="1" ht="30" customHeight="1" x14ac:dyDescent="0.25">
      <c r="A16" s="43">
        <v>13</v>
      </c>
      <c r="B16" s="167" t="s">
        <v>123</v>
      </c>
      <c r="C16" s="17">
        <v>3</v>
      </c>
      <c r="D16" s="112" t="s">
        <v>63</v>
      </c>
      <c r="E16" s="112"/>
      <c r="F16" s="112"/>
      <c r="G16" s="112"/>
      <c r="H16" s="112"/>
      <c r="I16" s="112"/>
      <c r="J16" s="112"/>
      <c r="K16" s="112"/>
      <c r="L16" s="112"/>
      <c r="M16" s="112"/>
      <c r="N16" s="112"/>
      <c r="O16" s="112"/>
      <c r="P16" s="112"/>
      <c r="Q16" s="112"/>
      <c r="R16" s="112"/>
      <c r="S16" s="112"/>
      <c r="T16" s="112"/>
      <c r="U16" s="112"/>
      <c r="V16" s="112"/>
    </row>
    <row r="17" spans="1:22" s="104" customFormat="1" ht="30" customHeight="1" x14ac:dyDescent="0.25">
      <c r="A17" s="43">
        <v>14</v>
      </c>
      <c r="B17" s="167" t="s">
        <v>124</v>
      </c>
      <c r="C17" s="17">
        <v>3</v>
      </c>
      <c r="D17" s="112" t="s">
        <v>63</v>
      </c>
      <c r="E17" s="112"/>
      <c r="F17" s="112"/>
      <c r="G17" s="112"/>
      <c r="H17" s="112"/>
      <c r="I17" s="112"/>
      <c r="J17" s="112"/>
      <c r="K17" s="112"/>
      <c r="L17" s="112"/>
      <c r="M17" s="112" t="s">
        <v>63</v>
      </c>
      <c r="N17" s="112" t="s">
        <v>63</v>
      </c>
      <c r="O17" s="112"/>
      <c r="P17" s="112"/>
      <c r="Q17" s="112"/>
      <c r="R17" s="112"/>
      <c r="S17" s="112"/>
      <c r="T17" s="112" t="s">
        <v>63</v>
      </c>
      <c r="U17" s="112"/>
      <c r="V17" s="112"/>
    </row>
    <row r="18" spans="1:22" s="104" customFormat="1" ht="30" customHeight="1" x14ac:dyDescent="0.25">
      <c r="A18" s="43">
        <v>15</v>
      </c>
      <c r="B18" s="170" t="s">
        <v>159</v>
      </c>
      <c r="C18" s="17">
        <v>2</v>
      </c>
      <c r="D18" s="112" t="s">
        <v>63</v>
      </c>
      <c r="E18" s="112"/>
      <c r="F18" s="112"/>
      <c r="G18" s="112"/>
      <c r="H18" s="112"/>
      <c r="I18" s="112"/>
      <c r="J18" s="112"/>
      <c r="K18" s="112"/>
      <c r="L18" s="112"/>
      <c r="M18" s="112"/>
      <c r="N18" s="112"/>
      <c r="O18" s="112"/>
      <c r="P18" s="112"/>
      <c r="Q18" s="112"/>
      <c r="R18" s="112"/>
      <c r="S18" s="112"/>
      <c r="T18" s="112"/>
      <c r="U18" s="112"/>
      <c r="V18" s="112"/>
    </row>
    <row r="19" spans="1:22" s="104" customFormat="1" ht="30" customHeight="1" x14ac:dyDescent="0.25">
      <c r="A19" s="43">
        <v>16</v>
      </c>
      <c r="B19" s="167" t="s">
        <v>162</v>
      </c>
      <c r="C19" s="17">
        <v>2</v>
      </c>
      <c r="D19" s="112" t="s">
        <v>63</v>
      </c>
      <c r="E19" s="112"/>
      <c r="F19" s="112"/>
      <c r="G19" s="112"/>
      <c r="H19" s="112" t="s">
        <v>63</v>
      </c>
      <c r="I19" s="112"/>
      <c r="J19" s="112"/>
      <c r="K19" s="112"/>
      <c r="L19" s="112"/>
      <c r="M19" s="112"/>
      <c r="N19" s="112"/>
      <c r="O19" s="112"/>
      <c r="P19" s="112"/>
      <c r="Q19" s="112"/>
      <c r="R19" s="112"/>
      <c r="S19" s="112"/>
      <c r="T19" s="112"/>
      <c r="U19" s="112"/>
      <c r="V19" s="112"/>
    </row>
    <row r="20" spans="1:22" s="104" customFormat="1" ht="30" customHeight="1" x14ac:dyDescent="0.25">
      <c r="A20" s="43">
        <v>17</v>
      </c>
      <c r="B20" s="169" t="s">
        <v>131</v>
      </c>
      <c r="C20" s="17">
        <v>2</v>
      </c>
      <c r="D20" s="112" t="s">
        <v>63</v>
      </c>
      <c r="E20" s="112"/>
      <c r="F20" s="112"/>
      <c r="G20" s="112"/>
      <c r="H20" s="112"/>
      <c r="I20" s="112"/>
      <c r="J20" s="112"/>
      <c r="K20" s="112"/>
      <c r="L20" s="112"/>
      <c r="M20" s="112"/>
      <c r="N20" s="112"/>
      <c r="O20" s="112"/>
      <c r="P20" s="112"/>
      <c r="Q20" s="112"/>
      <c r="R20" s="112"/>
      <c r="S20" s="112"/>
      <c r="T20" s="112"/>
      <c r="U20" s="112"/>
      <c r="V20" s="112"/>
    </row>
    <row r="21" spans="1:22" s="104" customFormat="1" ht="30" customHeight="1" x14ac:dyDescent="0.25">
      <c r="A21" s="43">
        <v>18</v>
      </c>
      <c r="B21" s="169" t="s">
        <v>138</v>
      </c>
      <c r="C21" s="17">
        <v>3</v>
      </c>
      <c r="D21" s="112" t="s">
        <v>63</v>
      </c>
      <c r="E21" s="112"/>
      <c r="F21" s="112"/>
      <c r="G21" s="112"/>
      <c r="H21" s="112"/>
      <c r="I21" s="112"/>
      <c r="J21" s="112"/>
      <c r="K21" s="112"/>
      <c r="L21" s="112"/>
      <c r="M21" s="112"/>
      <c r="N21" s="112"/>
      <c r="O21" s="112"/>
      <c r="P21" s="112"/>
      <c r="Q21" s="112"/>
      <c r="R21" s="112"/>
      <c r="S21" s="112"/>
      <c r="T21" s="112"/>
      <c r="U21" s="112"/>
      <c r="V21" s="112"/>
    </row>
    <row r="22" spans="1:22" s="104" customFormat="1" ht="30" customHeight="1" x14ac:dyDescent="0.25">
      <c r="A22" s="43">
        <v>19</v>
      </c>
      <c r="B22" s="170" t="s">
        <v>202</v>
      </c>
      <c r="C22" s="17">
        <v>3</v>
      </c>
      <c r="D22" s="112" t="s">
        <v>63</v>
      </c>
      <c r="E22" s="112"/>
      <c r="F22" s="112"/>
      <c r="G22" s="112"/>
      <c r="H22" s="112"/>
      <c r="I22" s="112"/>
      <c r="J22" s="112"/>
      <c r="K22" s="112"/>
      <c r="L22" s="112"/>
      <c r="M22" s="112"/>
      <c r="N22" s="112"/>
      <c r="O22" s="112"/>
      <c r="P22" s="112"/>
      <c r="Q22" s="112"/>
      <c r="R22" s="112"/>
      <c r="S22" s="112"/>
      <c r="T22" s="112"/>
      <c r="U22" s="112"/>
      <c r="V22" s="112"/>
    </row>
    <row r="23" spans="1:22" s="104" customFormat="1" ht="30" customHeight="1" x14ac:dyDescent="0.25">
      <c r="A23" s="43">
        <v>20</v>
      </c>
      <c r="B23" s="167" t="s">
        <v>140</v>
      </c>
      <c r="C23" s="17">
        <v>3</v>
      </c>
      <c r="D23" s="112" t="s">
        <v>63</v>
      </c>
      <c r="E23" s="112"/>
      <c r="F23" s="112"/>
      <c r="G23" s="112"/>
      <c r="H23" s="112"/>
      <c r="I23" s="112"/>
      <c r="J23" s="112"/>
      <c r="K23" s="112"/>
      <c r="L23" s="112"/>
      <c r="M23" s="112"/>
      <c r="N23" s="112"/>
      <c r="O23" s="112"/>
      <c r="P23" s="112"/>
      <c r="Q23" s="112"/>
      <c r="R23" s="112" t="s">
        <v>63</v>
      </c>
      <c r="S23" s="112"/>
      <c r="T23" s="112"/>
      <c r="U23" s="112"/>
      <c r="V23" s="112"/>
    </row>
    <row r="24" spans="1:22" s="104" customFormat="1" ht="30" customHeight="1" x14ac:dyDescent="0.25">
      <c r="A24" s="43">
        <v>21</v>
      </c>
      <c r="B24" s="169" t="s">
        <v>144</v>
      </c>
      <c r="C24" s="17">
        <v>2</v>
      </c>
      <c r="D24" s="112" t="s">
        <v>63</v>
      </c>
      <c r="E24" s="112"/>
      <c r="F24" s="112"/>
      <c r="G24" s="112"/>
      <c r="H24" s="112"/>
      <c r="I24" s="112"/>
      <c r="J24" s="112"/>
      <c r="K24" s="112"/>
      <c r="L24" s="112"/>
      <c r="M24" s="112"/>
      <c r="N24" s="112"/>
      <c r="O24" s="112"/>
      <c r="P24" s="112"/>
      <c r="Q24" s="112"/>
      <c r="R24" s="112"/>
      <c r="S24" s="112"/>
      <c r="T24" s="112"/>
      <c r="U24" s="112"/>
      <c r="V24" s="112"/>
    </row>
    <row r="25" spans="1:22" s="104" customFormat="1" ht="30" customHeight="1" x14ac:dyDescent="0.25">
      <c r="A25" s="43">
        <v>22</v>
      </c>
      <c r="B25" s="169" t="s">
        <v>203</v>
      </c>
      <c r="C25" s="17">
        <v>2</v>
      </c>
      <c r="D25" s="112" t="s">
        <v>63</v>
      </c>
      <c r="E25" s="112"/>
      <c r="F25" s="112"/>
      <c r="G25" s="112"/>
      <c r="H25" s="112"/>
      <c r="I25" s="112"/>
      <c r="J25" s="112"/>
      <c r="K25" s="112"/>
      <c r="L25" s="112"/>
      <c r="M25" s="112"/>
      <c r="N25" s="112" t="s">
        <v>63</v>
      </c>
      <c r="O25" s="112"/>
      <c r="P25" s="112" t="s">
        <v>63</v>
      </c>
      <c r="Q25" s="112"/>
      <c r="R25" s="112" t="s">
        <v>63</v>
      </c>
      <c r="S25" s="112"/>
      <c r="T25" s="112"/>
      <c r="U25" s="112" t="s">
        <v>63</v>
      </c>
      <c r="V25" s="112"/>
    </row>
    <row r="26" spans="1:22" s="104" customFormat="1" ht="30" customHeight="1" x14ac:dyDescent="0.25">
      <c r="A26" s="43">
        <v>23</v>
      </c>
      <c r="B26" s="169" t="s">
        <v>211</v>
      </c>
      <c r="C26" s="17">
        <v>3</v>
      </c>
      <c r="D26" s="112" t="s">
        <v>63</v>
      </c>
      <c r="E26" s="112"/>
      <c r="F26" s="112"/>
      <c r="G26" s="112"/>
      <c r="H26" s="112"/>
      <c r="I26" s="112"/>
      <c r="J26" s="112"/>
      <c r="K26" s="112"/>
      <c r="L26" s="112"/>
      <c r="M26" s="112"/>
      <c r="N26" s="112"/>
      <c r="O26" s="112"/>
      <c r="P26" s="112"/>
      <c r="Q26" s="112"/>
      <c r="R26" s="112"/>
      <c r="S26" s="112"/>
      <c r="T26" s="112"/>
      <c r="U26" s="112"/>
      <c r="V26" s="112"/>
    </row>
    <row r="27" spans="1:22" s="104" customFormat="1" ht="30" customHeight="1" x14ac:dyDescent="0.25">
      <c r="A27" s="43">
        <v>24</v>
      </c>
      <c r="B27" s="184" t="s">
        <v>204</v>
      </c>
      <c r="C27" s="183">
        <v>2</v>
      </c>
      <c r="D27" s="112" t="s">
        <v>63</v>
      </c>
      <c r="E27" s="112" t="s">
        <v>63</v>
      </c>
      <c r="F27" s="112"/>
      <c r="G27" s="112"/>
      <c r="H27" s="112"/>
      <c r="I27" s="112" t="s">
        <v>63</v>
      </c>
      <c r="J27" s="112"/>
      <c r="K27" s="112"/>
      <c r="L27" s="112" t="s">
        <v>63</v>
      </c>
      <c r="M27" s="112"/>
      <c r="N27" s="112"/>
      <c r="O27" s="112"/>
      <c r="P27" s="112"/>
      <c r="Q27" s="112"/>
      <c r="R27" s="112"/>
      <c r="S27" s="112"/>
      <c r="T27" s="112"/>
      <c r="U27" s="112"/>
      <c r="V27" s="112"/>
    </row>
    <row r="28" spans="1:22" s="104" customFormat="1" ht="30" customHeight="1" x14ac:dyDescent="0.25">
      <c r="A28" s="43">
        <v>25</v>
      </c>
      <c r="B28" s="167" t="s">
        <v>118</v>
      </c>
      <c r="C28" s="17">
        <v>2</v>
      </c>
      <c r="D28" s="112" t="s">
        <v>63</v>
      </c>
      <c r="E28" s="112" t="s">
        <v>63</v>
      </c>
      <c r="F28" s="112"/>
      <c r="G28" s="112"/>
      <c r="H28" s="112"/>
      <c r="I28" s="112" t="s">
        <v>63</v>
      </c>
      <c r="J28" s="112"/>
      <c r="K28" s="112"/>
      <c r="L28" s="112" t="s">
        <v>63</v>
      </c>
      <c r="M28" s="112"/>
      <c r="N28" s="112"/>
      <c r="O28" s="112"/>
      <c r="P28" s="112"/>
      <c r="Q28" s="112"/>
      <c r="R28" s="112"/>
      <c r="S28" s="112"/>
      <c r="T28" s="112"/>
      <c r="U28" s="112"/>
      <c r="V28" s="112"/>
    </row>
    <row r="29" spans="1:22" s="104" customFormat="1" ht="30" customHeight="1" x14ac:dyDescent="0.25">
      <c r="A29" s="43">
        <v>26</v>
      </c>
      <c r="B29" s="167" t="s">
        <v>206</v>
      </c>
      <c r="C29" s="17">
        <v>3</v>
      </c>
      <c r="D29" s="112" t="s">
        <v>63</v>
      </c>
      <c r="E29" s="112" t="s">
        <v>63</v>
      </c>
      <c r="F29" s="112"/>
      <c r="G29" s="112"/>
      <c r="H29" s="112"/>
      <c r="I29" s="112" t="s">
        <v>63</v>
      </c>
      <c r="J29" s="112"/>
      <c r="K29" s="112"/>
      <c r="L29" s="112" t="s">
        <v>63</v>
      </c>
      <c r="M29" s="112"/>
      <c r="N29" s="112"/>
      <c r="O29" s="112"/>
      <c r="P29" s="112"/>
      <c r="Q29" s="112"/>
      <c r="R29" s="112" t="s">
        <v>63</v>
      </c>
      <c r="S29" s="112" t="s">
        <v>63</v>
      </c>
      <c r="T29" s="112"/>
      <c r="U29" s="112" t="s">
        <v>63</v>
      </c>
      <c r="V29" s="112"/>
    </row>
    <row r="30" spans="1:22" s="104" customFormat="1" ht="30" customHeight="1" x14ac:dyDescent="0.25">
      <c r="A30" s="43">
        <v>27</v>
      </c>
      <c r="B30" s="167" t="s">
        <v>205</v>
      </c>
      <c r="C30" s="17">
        <v>2</v>
      </c>
      <c r="D30" s="112" t="s">
        <v>63</v>
      </c>
      <c r="E30" s="112"/>
      <c r="F30" s="112"/>
      <c r="G30" s="112"/>
      <c r="H30" s="112"/>
      <c r="I30" s="112"/>
      <c r="J30" s="112"/>
      <c r="K30" s="112"/>
      <c r="L30" s="112"/>
      <c r="M30" s="112"/>
      <c r="N30" s="112"/>
      <c r="O30" s="112"/>
      <c r="P30" s="112"/>
      <c r="Q30" s="112"/>
      <c r="R30" s="112"/>
      <c r="S30" s="112"/>
      <c r="T30" s="112"/>
      <c r="U30" s="112"/>
      <c r="V30" s="112"/>
    </row>
    <row r="31" spans="1:22" s="104" customFormat="1" ht="30" customHeight="1" x14ac:dyDescent="0.25">
      <c r="A31" s="43">
        <v>28</v>
      </c>
      <c r="B31" s="167" t="s">
        <v>120</v>
      </c>
      <c r="C31" s="17">
        <v>2</v>
      </c>
      <c r="D31" s="112" t="s">
        <v>63</v>
      </c>
      <c r="E31" s="112"/>
      <c r="F31" s="112"/>
      <c r="G31" s="112"/>
      <c r="H31" s="112"/>
      <c r="I31" s="112"/>
      <c r="J31" s="112"/>
      <c r="K31" s="112"/>
      <c r="L31" s="112"/>
      <c r="M31" s="112"/>
      <c r="N31" s="112"/>
      <c r="O31" s="112"/>
      <c r="P31" s="112"/>
      <c r="Q31" s="112"/>
      <c r="R31" s="112"/>
      <c r="S31" s="112"/>
      <c r="T31" s="112"/>
      <c r="U31" s="112"/>
      <c r="V31" s="112"/>
    </row>
    <row r="32" spans="1:22" s="104" customFormat="1" ht="30" customHeight="1" x14ac:dyDescent="0.25">
      <c r="A32" s="43">
        <v>29</v>
      </c>
      <c r="B32" s="167" t="s">
        <v>157</v>
      </c>
      <c r="C32" s="17">
        <v>2</v>
      </c>
      <c r="D32" s="112" t="s">
        <v>63</v>
      </c>
      <c r="E32" s="112"/>
      <c r="F32" s="112"/>
      <c r="G32" s="112"/>
      <c r="H32" s="112"/>
      <c r="I32" s="112"/>
      <c r="J32" s="112"/>
      <c r="K32" s="112"/>
      <c r="L32" s="112"/>
      <c r="M32" s="112"/>
      <c r="N32" s="112"/>
      <c r="O32" s="112"/>
      <c r="P32" s="112"/>
      <c r="Q32" s="112"/>
      <c r="R32" s="112"/>
      <c r="S32" s="112"/>
      <c r="T32" s="112"/>
      <c r="U32" s="112"/>
      <c r="V32" s="112"/>
    </row>
    <row r="33" spans="1:22" s="104" customFormat="1" ht="30" customHeight="1" x14ac:dyDescent="0.25">
      <c r="A33" s="43">
        <v>30</v>
      </c>
      <c r="B33" s="182" t="s">
        <v>117</v>
      </c>
      <c r="C33" s="183">
        <v>2</v>
      </c>
      <c r="D33" s="112" t="s">
        <v>63</v>
      </c>
      <c r="E33" s="112"/>
      <c r="F33" s="112"/>
      <c r="G33" s="112"/>
      <c r="H33" s="112"/>
      <c r="I33" s="112"/>
      <c r="J33" s="112"/>
      <c r="K33" s="112"/>
      <c r="L33" s="112"/>
      <c r="M33" s="112"/>
      <c r="N33" s="112"/>
      <c r="O33" s="112"/>
      <c r="P33" s="112"/>
      <c r="Q33" s="112"/>
      <c r="R33" s="112"/>
      <c r="S33" s="112"/>
      <c r="T33" s="112"/>
      <c r="U33" s="112"/>
      <c r="V33" s="112"/>
    </row>
    <row r="34" spans="1:22" s="104" customFormat="1" ht="30" customHeight="1" x14ac:dyDescent="0.25">
      <c r="A34" s="43">
        <v>31</v>
      </c>
      <c r="B34" s="182" t="s">
        <v>210</v>
      </c>
      <c r="C34" s="183">
        <v>2</v>
      </c>
      <c r="D34" s="112" t="s">
        <v>63</v>
      </c>
      <c r="E34" s="112"/>
      <c r="F34" s="112"/>
      <c r="G34" s="112"/>
      <c r="H34" s="112"/>
      <c r="I34" s="112"/>
      <c r="J34" s="112"/>
      <c r="K34" s="112"/>
      <c r="L34" s="112"/>
      <c r="M34" s="112"/>
      <c r="N34" s="112"/>
      <c r="O34" s="112"/>
      <c r="P34" s="112"/>
      <c r="Q34" s="112"/>
      <c r="R34" s="112"/>
      <c r="S34" s="112"/>
      <c r="T34" s="112"/>
      <c r="U34" s="112"/>
      <c r="V34" s="112"/>
    </row>
    <row r="35" spans="1:22" s="104" customFormat="1" ht="30" customHeight="1" x14ac:dyDescent="0.25">
      <c r="A35" s="43">
        <v>32</v>
      </c>
      <c r="B35" s="182" t="s">
        <v>163</v>
      </c>
      <c r="C35" s="183">
        <v>2</v>
      </c>
      <c r="D35" s="112" t="s">
        <v>63</v>
      </c>
      <c r="E35" s="112"/>
      <c r="F35" s="112"/>
      <c r="G35" s="112"/>
      <c r="H35" s="112"/>
      <c r="I35" s="112"/>
      <c r="J35" s="112"/>
      <c r="K35" s="112"/>
      <c r="L35" s="112"/>
      <c r="M35" s="112"/>
      <c r="N35" s="112"/>
      <c r="O35" s="112"/>
      <c r="P35" s="112"/>
      <c r="Q35" s="112"/>
      <c r="R35" s="112"/>
      <c r="S35" s="112"/>
      <c r="T35" s="112"/>
      <c r="U35" s="112"/>
      <c r="V35" s="112"/>
    </row>
    <row r="36" spans="1:22" s="104" customFormat="1" ht="30" customHeight="1" x14ac:dyDescent="0.25">
      <c r="A36" s="43">
        <v>33</v>
      </c>
      <c r="B36" s="184" t="s">
        <v>207</v>
      </c>
      <c r="C36" s="183">
        <v>2</v>
      </c>
      <c r="D36" s="112" t="s">
        <v>63</v>
      </c>
      <c r="E36" s="112"/>
      <c r="F36" s="112"/>
      <c r="G36" s="112"/>
      <c r="H36" s="112"/>
      <c r="I36" s="112"/>
      <c r="J36" s="112"/>
      <c r="K36" s="112"/>
      <c r="L36" s="112"/>
      <c r="M36" s="112"/>
      <c r="N36" s="112"/>
      <c r="O36" s="112"/>
      <c r="P36" s="112"/>
      <c r="Q36" s="112"/>
      <c r="R36" s="112"/>
      <c r="S36" s="112"/>
      <c r="T36" s="112"/>
      <c r="U36" s="112"/>
      <c r="V36" s="112"/>
    </row>
    <row r="37" spans="1:22" s="104" customFormat="1" ht="30" customHeight="1" x14ac:dyDescent="0.25">
      <c r="A37" s="43">
        <v>34</v>
      </c>
      <c r="B37" s="167" t="s">
        <v>127</v>
      </c>
      <c r="C37" s="17">
        <v>3</v>
      </c>
      <c r="D37" s="112" t="s">
        <v>63</v>
      </c>
      <c r="E37" s="112"/>
      <c r="F37" s="112"/>
      <c r="G37" s="112"/>
      <c r="H37" s="112"/>
      <c r="I37" s="112"/>
      <c r="J37" s="112"/>
      <c r="K37" s="112"/>
      <c r="L37" s="112"/>
      <c r="M37" s="112"/>
      <c r="N37" s="112"/>
      <c r="O37" s="112"/>
      <c r="P37" s="112"/>
      <c r="Q37" s="112"/>
      <c r="R37" s="112"/>
      <c r="S37" s="112"/>
      <c r="T37" s="112"/>
      <c r="U37" s="112"/>
      <c r="V37" s="112"/>
    </row>
    <row r="38" spans="1:22" s="104" customFormat="1" ht="30" customHeight="1" x14ac:dyDescent="0.25">
      <c r="A38" s="43">
        <v>35</v>
      </c>
      <c r="B38" s="167" t="s">
        <v>213</v>
      </c>
      <c r="C38" s="17">
        <v>2</v>
      </c>
      <c r="D38" s="112" t="s">
        <v>63</v>
      </c>
      <c r="E38" s="112"/>
      <c r="F38" s="112"/>
      <c r="G38" s="112"/>
      <c r="H38" s="112"/>
      <c r="I38" s="112"/>
      <c r="J38" s="112"/>
      <c r="K38" s="112"/>
      <c r="L38" s="112"/>
      <c r="M38" s="112"/>
      <c r="N38" s="112"/>
      <c r="O38" s="112"/>
      <c r="P38" s="112"/>
      <c r="Q38" s="112"/>
      <c r="R38" s="112"/>
      <c r="S38" s="112"/>
      <c r="T38" s="112"/>
      <c r="U38" s="112"/>
      <c r="V38" s="112"/>
    </row>
    <row r="39" spans="1:22" s="104" customFormat="1" ht="30" customHeight="1" x14ac:dyDescent="0.25">
      <c r="A39" s="43">
        <v>36</v>
      </c>
      <c r="B39" s="170" t="s">
        <v>132</v>
      </c>
      <c r="C39" s="17">
        <v>2</v>
      </c>
      <c r="D39" s="112" t="s">
        <v>63</v>
      </c>
      <c r="E39" s="112"/>
      <c r="F39" s="112"/>
      <c r="G39" s="112"/>
      <c r="H39" s="112"/>
      <c r="I39" s="112"/>
      <c r="J39" s="112"/>
      <c r="K39" s="112"/>
      <c r="L39" s="112"/>
      <c r="M39" s="112"/>
      <c r="N39" s="112"/>
      <c r="O39" s="112"/>
      <c r="P39" s="112"/>
      <c r="Q39" s="112"/>
      <c r="R39" s="112"/>
      <c r="S39" s="112"/>
      <c r="T39" s="112"/>
      <c r="U39" s="112"/>
      <c r="V39" s="112"/>
    </row>
    <row r="40" spans="1:22" s="104" customFormat="1" ht="30" customHeight="1" x14ac:dyDescent="0.25">
      <c r="A40" s="43">
        <v>37</v>
      </c>
      <c r="B40" s="167" t="s">
        <v>141</v>
      </c>
      <c r="C40" s="17">
        <v>2</v>
      </c>
      <c r="D40" s="112" t="s">
        <v>63</v>
      </c>
      <c r="E40" s="112"/>
      <c r="F40" s="112"/>
      <c r="G40" s="112"/>
      <c r="H40" s="112"/>
      <c r="I40" s="112"/>
      <c r="J40" s="112"/>
      <c r="K40" s="112"/>
      <c r="L40" s="112"/>
      <c r="M40" s="112"/>
      <c r="N40" s="112"/>
      <c r="O40" s="112"/>
      <c r="P40" s="112"/>
      <c r="Q40" s="112"/>
      <c r="R40" s="112"/>
      <c r="S40" s="112"/>
      <c r="T40" s="112"/>
      <c r="U40" s="112"/>
      <c r="V40" s="112"/>
    </row>
    <row r="41" spans="1:22" s="104" customFormat="1" ht="30" customHeight="1" x14ac:dyDescent="0.25">
      <c r="A41" s="43">
        <v>38</v>
      </c>
      <c r="B41" s="167" t="s">
        <v>146</v>
      </c>
      <c r="C41" s="17">
        <v>2</v>
      </c>
      <c r="D41" s="112" t="s">
        <v>63</v>
      </c>
      <c r="E41" s="112"/>
      <c r="F41" s="112"/>
      <c r="G41" s="112"/>
      <c r="H41" s="112"/>
      <c r="I41" s="112"/>
      <c r="J41" s="112"/>
      <c r="K41" s="112"/>
      <c r="L41" s="112"/>
      <c r="M41" s="112"/>
      <c r="N41" s="112"/>
      <c r="O41" s="112"/>
      <c r="P41" s="112"/>
      <c r="Q41" s="112"/>
      <c r="R41" s="112"/>
      <c r="S41" s="112"/>
      <c r="T41" s="112"/>
      <c r="U41" s="112"/>
      <c r="V41" s="112"/>
    </row>
    <row r="42" spans="1:22" s="104" customFormat="1" ht="30" customHeight="1" x14ac:dyDescent="0.25">
      <c r="A42" s="43">
        <v>39</v>
      </c>
      <c r="B42" s="182" t="s">
        <v>164</v>
      </c>
      <c r="C42" s="183">
        <v>2</v>
      </c>
      <c r="D42" s="112" t="s">
        <v>63</v>
      </c>
      <c r="E42" s="112"/>
      <c r="F42" s="112"/>
      <c r="G42" s="112"/>
      <c r="H42" s="112"/>
      <c r="I42" s="112"/>
      <c r="J42" s="112"/>
      <c r="K42" s="112"/>
      <c r="L42" s="112"/>
      <c r="M42" s="112"/>
      <c r="N42" s="112"/>
      <c r="O42" s="112"/>
      <c r="P42" s="112"/>
      <c r="Q42" s="112"/>
      <c r="R42" s="112"/>
      <c r="S42" s="112"/>
      <c r="T42" s="112"/>
      <c r="U42" s="112"/>
      <c r="V42" s="112"/>
    </row>
    <row r="43" spans="1:22" s="104" customFormat="1" ht="30" customHeight="1" x14ac:dyDescent="0.25">
      <c r="A43" s="43">
        <v>40</v>
      </c>
      <c r="B43" s="167" t="s">
        <v>119</v>
      </c>
      <c r="C43" s="17">
        <v>2</v>
      </c>
      <c r="D43" s="112" t="s">
        <v>63</v>
      </c>
      <c r="E43" s="112"/>
      <c r="F43" s="112"/>
      <c r="G43" s="112"/>
      <c r="H43" s="112"/>
      <c r="I43" s="112"/>
      <c r="J43" s="112"/>
      <c r="K43" s="112"/>
      <c r="L43" s="112"/>
      <c r="M43" s="112"/>
      <c r="N43" s="112"/>
      <c r="O43" s="112"/>
      <c r="P43" s="112"/>
      <c r="Q43" s="112"/>
      <c r="R43" s="112"/>
      <c r="S43" s="112"/>
      <c r="T43" s="112"/>
      <c r="U43" s="112"/>
      <c r="V43" s="112"/>
    </row>
    <row r="44" spans="1:22" s="104" customFormat="1" ht="30" customHeight="1" x14ac:dyDescent="0.25">
      <c r="A44" s="43">
        <v>41</v>
      </c>
      <c r="B44" s="167" t="s">
        <v>209</v>
      </c>
      <c r="C44" s="17">
        <v>2</v>
      </c>
      <c r="D44" s="112" t="s">
        <v>63</v>
      </c>
      <c r="E44" s="112"/>
      <c r="F44" s="112"/>
      <c r="G44" s="112"/>
      <c r="H44" s="112"/>
      <c r="I44" s="112"/>
      <c r="J44" s="112"/>
      <c r="K44" s="112"/>
      <c r="L44" s="112"/>
      <c r="M44" s="112"/>
      <c r="N44" s="112"/>
      <c r="O44" s="112"/>
      <c r="P44" s="112"/>
      <c r="Q44" s="112"/>
      <c r="R44" s="112"/>
      <c r="S44" s="112"/>
      <c r="T44" s="112"/>
      <c r="U44" s="112"/>
      <c r="V44" s="112"/>
    </row>
    <row r="45" spans="1:22" s="104" customFormat="1" ht="30" customHeight="1" x14ac:dyDescent="0.25">
      <c r="A45" s="43">
        <v>42</v>
      </c>
      <c r="B45" s="167" t="s">
        <v>160</v>
      </c>
      <c r="C45" s="17">
        <v>3</v>
      </c>
      <c r="D45" s="112" t="s">
        <v>63</v>
      </c>
      <c r="E45" s="112"/>
      <c r="F45" s="112"/>
      <c r="G45" s="112"/>
      <c r="H45" s="112"/>
      <c r="I45" s="112"/>
      <c r="J45" s="112"/>
      <c r="K45" s="112"/>
      <c r="L45" s="112"/>
      <c r="M45" s="112"/>
      <c r="N45" s="112"/>
      <c r="O45" s="112"/>
      <c r="P45" s="112"/>
      <c r="Q45" s="112"/>
      <c r="R45" s="112"/>
      <c r="S45" s="112"/>
      <c r="T45" s="112"/>
      <c r="U45" s="112"/>
      <c r="V45" s="112"/>
    </row>
    <row r="46" spans="1:22" s="104" customFormat="1" ht="30" customHeight="1" x14ac:dyDescent="0.25">
      <c r="A46" s="43">
        <v>43</v>
      </c>
      <c r="B46" s="167" t="s">
        <v>128</v>
      </c>
      <c r="C46" s="17">
        <v>3</v>
      </c>
      <c r="D46" s="112" t="s">
        <v>63</v>
      </c>
      <c r="E46" s="112"/>
      <c r="F46" s="112"/>
      <c r="G46" s="112"/>
      <c r="H46" s="112"/>
      <c r="I46" s="112"/>
      <c r="J46" s="112"/>
      <c r="K46" s="112"/>
      <c r="L46" s="112"/>
      <c r="M46" s="112"/>
      <c r="N46" s="112"/>
      <c r="O46" s="112"/>
      <c r="P46" s="112"/>
      <c r="Q46" s="112"/>
      <c r="R46" s="112"/>
      <c r="S46" s="112"/>
      <c r="T46" s="112"/>
      <c r="U46" s="112"/>
      <c r="V46" s="112"/>
    </row>
    <row r="47" spans="1:22" s="104" customFormat="1" ht="30" customHeight="1" x14ac:dyDescent="0.25">
      <c r="A47" s="43">
        <v>44</v>
      </c>
      <c r="B47" s="167" t="s">
        <v>129</v>
      </c>
      <c r="C47" s="17">
        <v>3</v>
      </c>
      <c r="D47" s="112" t="s">
        <v>63</v>
      </c>
      <c r="E47" s="112"/>
      <c r="F47" s="112"/>
      <c r="G47" s="112"/>
      <c r="H47" s="112"/>
      <c r="I47" s="112"/>
      <c r="J47" s="112"/>
      <c r="K47" s="112"/>
      <c r="L47" s="112"/>
      <c r="M47" s="112"/>
      <c r="N47" s="112" t="s">
        <v>63</v>
      </c>
      <c r="O47" s="112" t="s">
        <v>63</v>
      </c>
      <c r="P47" s="112" t="s">
        <v>63</v>
      </c>
      <c r="Q47" s="112"/>
      <c r="R47" s="112"/>
      <c r="S47" s="112"/>
      <c r="T47" s="112"/>
      <c r="U47" s="112"/>
      <c r="V47" s="112" t="s">
        <v>63</v>
      </c>
    </row>
    <row r="48" spans="1:22" s="104" customFormat="1" ht="30" customHeight="1" x14ac:dyDescent="0.25">
      <c r="A48" s="43">
        <v>45</v>
      </c>
      <c r="B48" s="167" t="s">
        <v>134</v>
      </c>
      <c r="C48" s="17">
        <v>3</v>
      </c>
      <c r="D48" s="112" t="s">
        <v>63</v>
      </c>
      <c r="E48" s="112"/>
      <c r="F48" s="112" t="s">
        <v>63</v>
      </c>
      <c r="G48" s="112" t="s">
        <v>63</v>
      </c>
      <c r="H48" s="112"/>
      <c r="I48" s="112"/>
      <c r="J48" s="112" t="s">
        <v>63</v>
      </c>
      <c r="K48" s="112"/>
      <c r="L48" s="112"/>
      <c r="M48" s="112"/>
      <c r="N48" s="112"/>
      <c r="O48" s="112"/>
      <c r="P48" s="112"/>
      <c r="Q48" s="112"/>
      <c r="R48" s="112"/>
      <c r="S48" s="112"/>
      <c r="T48" s="112"/>
      <c r="U48" s="112"/>
      <c r="V48" s="112"/>
    </row>
    <row r="49" spans="1:22" s="105" customFormat="1" ht="30" customHeight="1" x14ac:dyDescent="0.25">
      <c r="A49" s="43">
        <v>46</v>
      </c>
      <c r="B49" s="168" t="s">
        <v>135</v>
      </c>
      <c r="C49" s="17">
        <v>3</v>
      </c>
      <c r="D49" s="112" t="s">
        <v>63</v>
      </c>
      <c r="E49" s="112" t="s">
        <v>63</v>
      </c>
      <c r="F49" s="112"/>
      <c r="G49" s="112"/>
      <c r="H49" s="112"/>
      <c r="I49" s="112"/>
      <c r="J49" s="112"/>
      <c r="K49" s="112"/>
      <c r="L49" s="112"/>
      <c r="M49" s="112"/>
      <c r="N49" s="112"/>
      <c r="O49" s="112"/>
      <c r="P49" s="112"/>
      <c r="Q49" s="112"/>
      <c r="R49" s="112"/>
      <c r="S49" s="112"/>
      <c r="T49" s="112"/>
      <c r="U49" s="112"/>
      <c r="V49" s="112"/>
    </row>
    <row r="50" spans="1:22" s="105" customFormat="1" ht="30" customHeight="1" x14ac:dyDescent="0.25">
      <c r="A50" s="43">
        <v>47</v>
      </c>
      <c r="B50" s="167" t="s">
        <v>136</v>
      </c>
      <c r="C50" s="17">
        <v>2</v>
      </c>
      <c r="D50" s="112" t="s">
        <v>63</v>
      </c>
      <c r="E50" s="112" t="s">
        <v>63</v>
      </c>
      <c r="F50" s="112"/>
      <c r="G50" s="112"/>
      <c r="H50" s="112"/>
      <c r="I50" s="112"/>
      <c r="J50" s="112"/>
      <c r="K50" s="112"/>
      <c r="L50" s="112"/>
      <c r="M50" s="112"/>
      <c r="N50" s="112"/>
      <c r="O50" s="112"/>
      <c r="P50" s="112"/>
      <c r="Q50" s="112"/>
      <c r="R50" s="112"/>
      <c r="S50" s="112"/>
      <c r="T50" s="112"/>
      <c r="U50" s="112"/>
      <c r="V50" s="112"/>
    </row>
    <row r="51" spans="1:22" ht="30" customHeight="1" x14ac:dyDescent="0.25">
      <c r="A51" s="43">
        <v>48</v>
      </c>
      <c r="B51" s="167" t="s">
        <v>142</v>
      </c>
      <c r="C51" s="17">
        <v>3</v>
      </c>
      <c r="D51" s="112" t="s">
        <v>63</v>
      </c>
      <c r="E51" s="112"/>
      <c r="F51" s="112"/>
      <c r="G51" s="112"/>
      <c r="H51" s="112"/>
      <c r="I51" s="112"/>
      <c r="J51" s="112"/>
      <c r="K51" s="112"/>
      <c r="L51" s="112"/>
      <c r="M51" s="112"/>
      <c r="N51" s="112"/>
      <c r="O51" s="112"/>
      <c r="P51" s="112"/>
      <c r="Q51" s="112"/>
      <c r="R51" s="112"/>
      <c r="S51" s="112"/>
      <c r="T51" s="112"/>
      <c r="U51" s="112"/>
      <c r="V51" s="112"/>
    </row>
    <row r="52" spans="1:22" ht="30" customHeight="1" x14ac:dyDescent="0.25">
      <c r="A52" s="43">
        <v>49</v>
      </c>
      <c r="B52" s="167" t="s">
        <v>212</v>
      </c>
      <c r="C52" s="17">
        <v>3</v>
      </c>
      <c r="D52" s="112" t="s">
        <v>63</v>
      </c>
      <c r="E52" s="113"/>
      <c r="F52" s="113"/>
      <c r="G52" s="113"/>
      <c r="H52" s="113"/>
      <c r="I52" s="113"/>
      <c r="J52" s="113"/>
      <c r="K52" s="113"/>
      <c r="L52" s="113"/>
      <c r="M52" s="113"/>
      <c r="N52" s="113"/>
      <c r="O52" s="113"/>
      <c r="P52" s="113"/>
      <c r="Q52" s="113"/>
      <c r="R52" s="113"/>
      <c r="S52" s="113"/>
      <c r="T52" s="113"/>
      <c r="U52" s="113"/>
      <c r="V52" s="113"/>
    </row>
    <row r="53" spans="1:22" ht="30" customHeight="1" x14ac:dyDescent="0.25">
      <c r="A53" s="43">
        <v>50</v>
      </c>
      <c r="B53" s="170" t="s">
        <v>208</v>
      </c>
      <c r="C53" s="17">
        <v>3</v>
      </c>
      <c r="D53" s="112" t="s">
        <v>63</v>
      </c>
      <c r="E53" s="113"/>
      <c r="F53" s="113"/>
      <c r="G53" s="113"/>
      <c r="H53" s="113"/>
      <c r="I53" s="113"/>
      <c r="J53" s="113"/>
      <c r="K53" s="113"/>
      <c r="L53" s="113"/>
      <c r="M53" s="113"/>
      <c r="N53" s="113"/>
      <c r="O53" s="113"/>
      <c r="P53" s="113"/>
      <c r="Q53" s="113"/>
      <c r="R53" s="113"/>
      <c r="S53" s="113"/>
      <c r="T53" s="113"/>
      <c r="U53" s="113"/>
      <c r="V53" s="113"/>
    </row>
    <row r="54" spans="1:22" ht="30" customHeight="1" x14ac:dyDescent="0.25">
      <c r="A54" s="43">
        <v>51</v>
      </c>
      <c r="B54" s="184" t="s">
        <v>214</v>
      </c>
      <c r="C54" s="183">
        <v>3</v>
      </c>
      <c r="D54" s="112" t="s">
        <v>63</v>
      </c>
      <c r="E54" s="113"/>
      <c r="F54" s="113"/>
      <c r="G54" s="113"/>
      <c r="H54" s="113"/>
      <c r="I54" s="113"/>
      <c r="J54" s="113"/>
      <c r="K54" s="113"/>
      <c r="L54" s="113"/>
      <c r="M54" s="113"/>
      <c r="N54" s="113"/>
      <c r="O54" s="113"/>
      <c r="P54" s="113"/>
      <c r="Q54" s="113"/>
      <c r="R54" s="113"/>
      <c r="S54" s="113"/>
      <c r="T54" s="113"/>
      <c r="U54" s="113"/>
      <c r="V54" s="113"/>
    </row>
    <row r="55" spans="1:22" ht="30" customHeight="1" x14ac:dyDescent="0.25">
      <c r="A55" s="43">
        <v>52</v>
      </c>
      <c r="B55" s="167" t="s">
        <v>126</v>
      </c>
      <c r="C55" s="17">
        <v>2</v>
      </c>
      <c r="D55" s="112" t="s">
        <v>63</v>
      </c>
      <c r="E55" s="113"/>
      <c r="F55" s="113"/>
      <c r="G55" s="113"/>
      <c r="H55" s="113"/>
      <c r="I55" s="113"/>
      <c r="J55" s="113"/>
      <c r="K55" s="113"/>
      <c r="L55" s="113"/>
      <c r="M55" s="113"/>
      <c r="N55" s="113"/>
      <c r="O55" s="113"/>
      <c r="P55" s="113"/>
      <c r="Q55" s="113"/>
      <c r="R55" s="113"/>
      <c r="S55" s="113"/>
      <c r="T55" s="113"/>
      <c r="U55" s="113"/>
      <c r="V55" s="113"/>
    </row>
    <row r="56" spans="1:22" ht="30" customHeight="1" x14ac:dyDescent="0.25">
      <c r="A56" s="43">
        <v>53</v>
      </c>
      <c r="B56" s="167" t="s">
        <v>137</v>
      </c>
      <c r="C56" s="17">
        <v>2</v>
      </c>
      <c r="D56" s="112" t="s">
        <v>63</v>
      </c>
      <c r="E56" s="113"/>
      <c r="F56" s="113"/>
      <c r="G56" s="113"/>
      <c r="H56" s="113"/>
      <c r="I56" s="113"/>
      <c r="J56" s="113"/>
      <c r="K56" s="113"/>
      <c r="L56" s="113"/>
      <c r="M56" s="113"/>
      <c r="N56" s="113"/>
      <c r="O56" s="113"/>
      <c r="P56" s="113"/>
      <c r="Q56" s="113"/>
      <c r="R56" s="113"/>
      <c r="S56" s="113"/>
      <c r="T56" s="113"/>
      <c r="U56" s="113"/>
      <c r="V56" s="113"/>
    </row>
    <row r="57" spans="1:22" ht="30" customHeight="1" x14ac:dyDescent="0.25">
      <c r="A57" s="43">
        <v>54</v>
      </c>
      <c r="B57" s="182" t="s">
        <v>165</v>
      </c>
      <c r="C57" s="183">
        <v>3</v>
      </c>
      <c r="D57" s="112" t="s">
        <v>63</v>
      </c>
      <c r="E57" s="113"/>
      <c r="F57" s="113"/>
      <c r="G57" s="113"/>
      <c r="H57" s="113"/>
      <c r="I57" s="113"/>
      <c r="J57" s="113"/>
      <c r="K57" s="113"/>
      <c r="L57" s="113"/>
      <c r="M57" s="113"/>
      <c r="N57" s="113"/>
      <c r="O57" s="113"/>
      <c r="P57" s="113"/>
      <c r="Q57" s="113"/>
      <c r="R57" s="113"/>
      <c r="S57" s="113"/>
      <c r="T57" s="113"/>
      <c r="U57" s="113"/>
      <c r="V57" s="113"/>
    </row>
    <row r="58" spans="1:22" ht="30" customHeight="1" x14ac:dyDescent="0.25">
      <c r="A58" s="43">
        <v>55</v>
      </c>
      <c r="B58" s="182" t="s">
        <v>166</v>
      </c>
      <c r="C58" s="183">
        <v>4</v>
      </c>
      <c r="D58" s="112" t="s">
        <v>63</v>
      </c>
      <c r="E58" s="113"/>
      <c r="F58" s="113"/>
      <c r="G58" s="113"/>
      <c r="H58" s="113"/>
      <c r="I58" s="113"/>
      <c r="J58" s="113"/>
      <c r="K58" s="113"/>
      <c r="L58" s="113"/>
      <c r="M58" s="113"/>
      <c r="N58" s="113"/>
      <c r="O58" s="113"/>
      <c r="P58" s="113"/>
      <c r="Q58" s="113"/>
      <c r="R58" s="113"/>
      <c r="S58" s="113"/>
      <c r="T58" s="113"/>
      <c r="U58" s="113"/>
      <c r="V58" s="113"/>
    </row>
    <row r="59" spans="1:22" ht="30" customHeight="1" x14ac:dyDescent="0.25">
      <c r="A59" s="43">
        <v>56</v>
      </c>
      <c r="B59" s="167" t="s">
        <v>161</v>
      </c>
      <c r="C59" s="17">
        <v>2</v>
      </c>
      <c r="D59" s="112" t="s">
        <v>63</v>
      </c>
      <c r="E59" s="113"/>
      <c r="F59" s="113"/>
      <c r="G59" s="113"/>
      <c r="H59" s="113"/>
      <c r="I59" s="113"/>
      <c r="J59" s="113"/>
      <c r="K59" s="113"/>
      <c r="L59" s="113"/>
      <c r="M59" s="113"/>
      <c r="N59" s="113"/>
      <c r="O59" s="113"/>
      <c r="P59" s="113"/>
      <c r="Q59" s="113"/>
      <c r="R59" s="113"/>
      <c r="S59" s="113"/>
      <c r="T59" s="113"/>
      <c r="U59" s="113"/>
      <c r="V59" s="113"/>
    </row>
    <row r="60" spans="1:22" ht="30" customHeight="1" x14ac:dyDescent="0.25">
      <c r="A60" s="43">
        <v>57</v>
      </c>
      <c r="B60" s="168" t="s">
        <v>130</v>
      </c>
      <c r="C60" s="17">
        <v>2</v>
      </c>
      <c r="D60" s="112" t="s">
        <v>63</v>
      </c>
      <c r="E60" s="113"/>
      <c r="F60" s="113"/>
      <c r="G60" s="113"/>
      <c r="H60" s="113"/>
      <c r="I60" s="113"/>
      <c r="J60" s="113"/>
      <c r="K60" s="113"/>
      <c r="L60" s="113"/>
      <c r="M60" s="113"/>
      <c r="N60" s="113"/>
      <c r="O60" s="113"/>
      <c r="P60" s="113"/>
      <c r="Q60" s="113"/>
      <c r="R60" s="113"/>
      <c r="S60" s="113"/>
      <c r="T60" s="113"/>
      <c r="U60" s="113"/>
      <c r="V60" s="113"/>
    </row>
    <row r="61" spans="1:22" ht="30" customHeight="1" x14ac:dyDescent="0.25">
      <c r="A61" s="43">
        <v>58</v>
      </c>
      <c r="B61" s="167" t="s">
        <v>133</v>
      </c>
      <c r="C61" s="17">
        <v>2</v>
      </c>
      <c r="D61" s="112" t="s">
        <v>63</v>
      </c>
      <c r="E61" s="113"/>
      <c r="F61" s="113"/>
      <c r="G61" s="113"/>
      <c r="H61" s="113"/>
      <c r="I61" s="113"/>
      <c r="J61" s="113"/>
      <c r="K61" s="113"/>
      <c r="L61" s="113"/>
      <c r="M61" s="113"/>
      <c r="N61" s="113"/>
      <c r="O61" s="113"/>
      <c r="P61" s="113"/>
      <c r="Q61" s="113"/>
      <c r="R61" s="113"/>
      <c r="S61" s="113"/>
      <c r="T61" s="113"/>
      <c r="U61" s="113"/>
      <c r="V61" s="113"/>
    </row>
    <row r="62" spans="1:22" ht="30" customHeight="1" x14ac:dyDescent="0.25">
      <c r="A62" s="43">
        <v>59</v>
      </c>
      <c r="B62" s="169" t="s">
        <v>143</v>
      </c>
      <c r="C62" s="17">
        <v>2</v>
      </c>
      <c r="D62" s="112" t="s">
        <v>63</v>
      </c>
      <c r="E62" s="113"/>
      <c r="F62" s="113"/>
      <c r="G62" s="113"/>
      <c r="H62" s="113"/>
      <c r="I62" s="113"/>
      <c r="J62" s="113"/>
      <c r="K62" s="113"/>
      <c r="L62" s="113"/>
      <c r="M62" s="113"/>
      <c r="N62" s="113"/>
      <c r="O62" s="113"/>
      <c r="P62" s="113"/>
      <c r="Q62" s="113"/>
      <c r="R62" s="113"/>
      <c r="S62" s="113"/>
      <c r="T62" s="113"/>
      <c r="U62" s="113"/>
      <c r="V62" s="113"/>
    </row>
    <row r="63" spans="1:22" ht="15.75" x14ac:dyDescent="0.25">
      <c r="A63" s="155">
        <v>60</v>
      </c>
      <c r="B63" s="167" t="s">
        <v>145</v>
      </c>
      <c r="C63" s="17">
        <v>1</v>
      </c>
      <c r="D63" s="112" t="s">
        <v>63</v>
      </c>
      <c r="E63" s="112" t="s">
        <v>63</v>
      </c>
      <c r="F63" s="112" t="s">
        <v>63</v>
      </c>
      <c r="G63" s="112" t="s">
        <v>63</v>
      </c>
      <c r="H63" s="112" t="s">
        <v>63</v>
      </c>
      <c r="I63" s="112" t="s">
        <v>63</v>
      </c>
      <c r="J63" s="112" t="s">
        <v>63</v>
      </c>
      <c r="K63" s="112" t="s">
        <v>63</v>
      </c>
      <c r="L63" s="112" t="s">
        <v>63</v>
      </c>
      <c r="M63" s="112" t="s">
        <v>63</v>
      </c>
      <c r="N63" s="112" t="s">
        <v>63</v>
      </c>
      <c r="O63" s="112" t="s">
        <v>63</v>
      </c>
      <c r="P63" s="112" t="s">
        <v>63</v>
      </c>
      <c r="Q63" s="112" t="s">
        <v>63</v>
      </c>
      <c r="R63" s="112" t="s">
        <v>63</v>
      </c>
      <c r="S63" s="112" t="s">
        <v>63</v>
      </c>
      <c r="T63" s="112" t="s">
        <v>63</v>
      </c>
      <c r="U63" s="112" t="s">
        <v>63</v>
      </c>
      <c r="V63" s="112" t="s">
        <v>63</v>
      </c>
    </row>
    <row r="64" spans="1:22" x14ac:dyDescent="0.25">
      <c r="A64" s="155">
        <v>61</v>
      </c>
      <c r="B64" s="182" t="s">
        <v>167</v>
      </c>
      <c r="C64" s="183">
        <v>6</v>
      </c>
      <c r="D64" s="112" t="s">
        <v>63</v>
      </c>
      <c r="E64" s="112" t="s">
        <v>63</v>
      </c>
      <c r="F64" s="112" t="s">
        <v>63</v>
      </c>
      <c r="G64" s="112" t="s">
        <v>63</v>
      </c>
      <c r="H64" s="112" t="s">
        <v>63</v>
      </c>
      <c r="I64" s="112" t="s">
        <v>63</v>
      </c>
      <c r="J64" s="112" t="s">
        <v>63</v>
      </c>
      <c r="K64" s="112" t="s">
        <v>63</v>
      </c>
      <c r="L64" s="112" t="s">
        <v>63</v>
      </c>
      <c r="M64" s="112" t="s">
        <v>63</v>
      </c>
      <c r="N64" s="112" t="s">
        <v>63</v>
      </c>
      <c r="O64" s="112" t="s">
        <v>63</v>
      </c>
      <c r="P64" s="112" t="s">
        <v>63</v>
      </c>
      <c r="Q64" s="112" t="s">
        <v>63</v>
      </c>
      <c r="R64" s="112" t="s">
        <v>63</v>
      </c>
      <c r="S64" s="112" t="s">
        <v>63</v>
      </c>
      <c r="T64" s="112" t="s">
        <v>63</v>
      </c>
      <c r="U64" s="112" t="s">
        <v>63</v>
      </c>
      <c r="V64" s="112" t="s">
        <v>63</v>
      </c>
    </row>
  </sheetData>
  <mergeCells count="1">
    <mergeCell ref="A1:D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tabSelected="1" topLeftCell="E1" zoomScale="85" zoomScaleNormal="85" workbookViewId="0">
      <selection activeCell="N5" sqref="N5"/>
    </sheetView>
  </sheetViews>
  <sheetFormatPr defaultColWidth="10.28515625" defaultRowHeight="20.25" x14ac:dyDescent="0.25"/>
  <cols>
    <col min="1" max="1" width="15.42578125" style="57" customWidth="1"/>
    <col min="2" max="2" width="40.85546875" style="57" customWidth="1"/>
    <col min="3" max="3" width="7.28515625" style="366" customWidth="1"/>
    <col min="4" max="6" width="7.28515625" style="367" customWidth="1"/>
    <col min="7" max="7" width="12.140625" style="367" bestFit="1" customWidth="1"/>
    <col min="8" max="8" width="47.42578125" style="57" customWidth="1"/>
    <col min="9" max="9" width="10.140625" style="366" customWidth="1"/>
    <col min="10" max="10" width="6.5703125" style="367" customWidth="1"/>
    <col min="11" max="11" width="7.140625" style="367" customWidth="1"/>
    <col min="12" max="12" width="7.28515625" style="367" customWidth="1"/>
    <col min="13" max="13" width="15.85546875" style="367" customWidth="1"/>
    <col min="14" max="14" width="44.140625" style="57" customWidth="1"/>
    <col min="15" max="15" width="6.7109375" style="366" customWidth="1"/>
    <col min="16" max="18" width="6.7109375" style="367" customWidth="1"/>
    <col min="19" max="19" width="18" style="367" customWidth="1"/>
    <col min="20" max="20" width="30.7109375" style="57" customWidth="1"/>
    <col min="21" max="21" width="7" style="366" customWidth="1"/>
    <col min="22" max="24" width="7" style="367" customWidth="1"/>
    <col min="25" max="25" width="14.7109375" style="367" customWidth="1"/>
    <col min="26" max="26" width="32.42578125" style="57" customWidth="1"/>
    <col min="27" max="27" width="8" style="366" customWidth="1"/>
    <col min="28" max="30" width="8" style="367" customWidth="1"/>
    <col min="31" max="31" width="15.5703125" style="367" customWidth="1"/>
    <col min="32" max="32" width="40.7109375" style="57" customWidth="1"/>
    <col min="33" max="33" width="6.7109375" style="366" customWidth="1"/>
    <col min="34" max="36" width="6.7109375" style="367" customWidth="1"/>
    <col min="37" max="37" width="14.7109375" style="367" customWidth="1"/>
    <col min="38" max="38" width="42.5703125" style="57" customWidth="1"/>
    <col min="39" max="39" width="14.42578125" style="366" customWidth="1"/>
    <col min="40" max="40" width="9" style="367" customWidth="1"/>
    <col min="41" max="41" width="8.42578125" style="367" customWidth="1"/>
    <col min="42" max="42" width="8.7109375" style="367" customWidth="1"/>
    <col min="43" max="43" width="14.42578125" style="367" customWidth="1"/>
    <col min="44" max="44" width="31.28515625" style="57" customWidth="1"/>
    <col min="45" max="45" width="12.7109375" style="366" bestFit="1" customWidth="1"/>
    <col min="46" max="48" width="12.7109375" style="367" customWidth="1"/>
    <col min="49" max="49" width="10.28515625" style="57" customWidth="1"/>
    <col min="50" max="50" width="10.28515625" style="57"/>
    <col min="51" max="51" width="14.7109375" style="84" bestFit="1" customWidth="1"/>
    <col min="52" max="52" width="41.42578125" style="57" bestFit="1" customWidth="1"/>
    <col min="53" max="53" width="10.28515625" style="57"/>
    <col min="54" max="54" width="11.85546875" style="57" bestFit="1" customWidth="1"/>
    <col min="55" max="16384" width="10.28515625" style="57"/>
  </cols>
  <sheetData>
    <row r="1" spans="1:54" ht="35.25" customHeight="1" x14ac:dyDescent="0.25">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row>
    <row r="2" spans="1:54" ht="18" customHeight="1" x14ac:dyDescent="0.25"/>
    <row r="3" spans="1:54" ht="31.5" customHeight="1" x14ac:dyDescent="0.2">
      <c r="A3" s="569" t="s">
        <v>65</v>
      </c>
      <c r="B3" s="570"/>
      <c r="C3" s="49"/>
      <c r="D3" s="573" t="s">
        <v>570</v>
      </c>
      <c r="E3" s="574"/>
      <c r="F3" s="575"/>
      <c r="G3" s="571" t="s">
        <v>66</v>
      </c>
      <c r="H3" s="572"/>
      <c r="I3" s="50"/>
      <c r="J3" s="573" t="s">
        <v>570</v>
      </c>
      <c r="K3" s="574"/>
      <c r="L3" s="575"/>
      <c r="M3" s="50"/>
      <c r="N3" s="49" t="s">
        <v>67</v>
      </c>
      <c r="O3" s="49"/>
      <c r="P3" s="573" t="s">
        <v>570</v>
      </c>
      <c r="Q3" s="574"/>
      <c r="R3" s="575"/>
      <c r="S3" s="49"/>
      <c r="T3" s="49" t="s">
        <v>68</v>
      </c>
      <c r="U3" s="49"/>
      <c r="V3" s="573" t="s">
        <v>570</v>
      </c>
      <c r="W3" s="574"/>
      <c r="X3" s="575"/>
      <c r="Y3" s="49"/>
      <c r="Z3" s="49" t="s">
        <v>69</v>
      </c>
      <c r="AA3" s="49"/>
      <c r="AB3" s="573" t="s">
        <v>570</v>
      </c>
      <c r="AC3" s="574"/>
      <c r="AD3" s="575"/>
      <c r="AE3" s="49"/>
      <c r="AF3" s="49" t="s">
        <v>70</v>
      </c>
      <c r="AG3" s="49"/>
      <c r="AH3" s="573" t="s">
        <v>570</v>
      </c>
      <c r="AI3" s="574"/>
      <c r="AJ3" s="575"/>
      <c r="AK3" s="49"/>
      <c r="AL3" s="49" t="s">
        <v>71</v>
      </c>
      <c r="AM3" s="49"/>
      <c r="AN3" s="573" t="s">
        <v>570</v>
      </c>
      <c r="AO3" s="574"/>
      <c r="AP3" s="575"/>
      <c r="AQ3" s="49"/>
      <c r="AR3" s="49" t="s">
        <v>72</v>
      </c>
      <c r="AS3" s="49"/>
      <c r="AT3" s="573" t="s">
        <v>570</v>
      </c>
      <c r="AU3" s="574"/>
      <c r="AV3" s="575"/>
      <c r="AY3" s="449"/>
      <c r="AZ3" s="90" t="s">
        <v>93</v>
      </c>
      <c r="BA3" s="90" t="s">
        <v>1</v>
      </c>
      <c r="BB3" s="89" t="s">
        <v>406</v>
      </c>
    </row>
    <row r="4" spans="1:54" s="58" customFormat="1" ht="31.5" customHeight="1" x14ac:dyDescent="0.25">
      <c r="A4" s="394" t="s">
        <v>571</v>
      </c>
      <c r="B4" s="393" t="s">
        <v>402</v>
      </c>
      <c r="C4" s="280" t="s">
        <v>1</v>
      </c>
      <c r="D4" s="385" t="s">
        <v>568</v>
      </c>
      <c r="E4" s="385" t="s">
        <v>569</v>
      </c>
      <c r="F4" s="385" t="s">
        <v>572</v>
      </c>
      <c r="G4" s="394" t="s">
        <v>571</v>
      </c>
      <c r="H4" s="280" t="s">
        <v>111</v>
      </c>
      <c r="I4" s="280" t="s">
        <v>1</v>
      </c>
      <c r="J4" s="385" t="s">
        <v>568</v>
      </c>
      <c r="K4" s="385" t="s">
        <v>569</v>
      </c>
      <c r="L4" s="385" t="s">
        <v>572</v>
      </c>
      <c r="M4" s="280"/>
      <c r="N4" s="280" t="s">
        <v>111</v>
      </c>
      <c r="O4" s="280" t="s">
        <v>1</v>
      </c>
      <c r="P4" s="385" t="s">
        <v>568</v>
      </c>
      <c r="Q4" s="385" t="s">
        <v>569</v>
      </c>
      <c r="R4" s="385" t="s">
        <v>572</v>
      </c>
      <c r="S4" s="280"/>
      <c r="T4" s="280" t="s">
        <v>111</v>
      </c>
      <c r="U4" s="280" t="s">
        <v>1</v>
      </c>
      <c r="V4" s="385" t="s">
        <v>568</v>
      </c>
      <c r="W4" s="385" t="s">
        <v>569</v>
      </c>
      <c r="X4" s="385" t="s">
        <v>572</v>
      </c>
      <c r="Y4" s="280"/>
      <c r="Z4" s="280" t="s">
        <v>244</v>
      </c>
      <c r="AA4" s="280" t="s">
        <v>1</v>
      </c>
      <c r="AB4" s="385" t="s">
        <v>568</v>
      </c>
      <c r="AC4" s="385" t="s">
        <v>569</v>
      </c>
      <c r="AD4" s="385" t="s">
        <v>572</v>
      </c>
      <c r="AE4" s="280"/>
      <c r="AF4" s="280" t="s">
        <v>111</v>
      </c>
      <c r="AG4" s="280" t="s">
        <v>1</v>
      </c>
      <c r="AH4" s="385" t="s">
        <v>568</v>
      </c>
      <c r="AI4" s="385" t="s">
        <v>569</v>
      </c>
      <c r="AJ4" s="385" t="s">
        <v>572</v>
      </c>
      <c r="AK4" s="280"/>
      <c r="AL4" s="280" t="s">
        <v>244</v>
      </c>
      <c r="AM4" s="280" t="s">
        <v>1</v>
      </c>
      <c r="AN4" s="385" t="s">
        <v>568</v>
      </c>
      <c r="AO4" s="385" t="s">
        <v>569</v>
      </c>
      <c r="AP4" s="385" t="s">
        <v>572</v>
      </c>
      <c r="AQ4" s="280"/>
      <c r="AR4" s="280" t="s">
        <v>148</v>
      </c>
      <c r="AS4" s="49" t="s">
        <v>1</v>
      </c>
      <c r="AT4" s="385" t="s">
        <v>568</v>
      </c>
      <c r="AU4" s="385" t="s">
        <v>569</v>
      </c>
      <c r="AV4" s="385" t="s">
        <v>572</v>
      </c>
      <c r="AY4" s="447" t="s">
        <v>616</v>
      </c>
      <c r="AZ4" s="349" t="s">
        <v>520</v>
      </c>
      <c r="BA4" s="350">
        <v>3</v>
      </c>
      <c r="BB4" s="345" t="s">
        <v>241</v>
      </c>
    </row>
    <row r="5" spans="1:54" s="147" customFormat="1" ht="31.5" customHeight="1" x14ac:dyDescent="0.25">
      <c r="A5" s="453" t="s">
        <v>573</v>
      </c>
      <c r="B5" s="186" t="s">
        <v>152</v>
      </c>
      <c r="C5" s="320">
        <v>2</v>
      </c>
      <c r="D5" s="320">
        <v>2</v>
      </c>
      <c r="E5" s="430">
        <v>0</v>
      </c>
      <c r="F5" s="430">
        <v>0</v>
      </c>
      <c r="G5" s="437" t="s">
        <v>583</v>
      </c>
      <c r="H5" s="186" t="s">
        <v>155</v>
      </c>
      <c r="I5" s="320">
        <v>2</v>
      </c>
      <c r="J5" s="320">
        <v>2</v>
      </c>
      <c r="K5" s="430">
        <v>0</v>
      </c>
      <c r="L5" s="430">
        <v>0</v>
      </c>
      <c r="M5" s="455" t="s">
        <v>591</v>
      </c>
      <c r="N5" s="304" t="s">
        <v>125</v>
      </c>
      <c r="O5" s="456">
        <v>2</v>
      </c>
      <c r="P5" s="456">
        <v>2</v>
      </c>
      <c r="Q5" s="432">
        <v>0</v>
      </c>
      <c r="R5" s="432">
        <v>0</v>
      </c>
      <c r="S5" s="457" t="s">
        <v>600</v>
      </c>
      <c r="T5" s="225" t="s">
        <v>242</v>
      </c>
      <c r="U5" s="431">
        <v>2</v>
      </c>
      <c r="V5" s="431">
        <v>2</v>
      </c>
      <c r="W5" s="432">
        <v>0</v>
      </c>
      <c r="X5" s="432">
        <v>0</v>
      </c>
      <c r="Y5" s="431" t="s">
        <v>608</v>
      </c>
      <c r="Z5" s="154" t="s">
        <v>164</v>
      </c>
      <c r="AA5" s="433">
        <v>2</v>
      </c>
      <c r="AB5" s="433">
        <v>2</v>
      </c>
      <c r="AC5" s="432">
        <v>0</v>
      </c>
      <c r="AD5" s="432">
        <v>0</v>
      </c>
      <c r="AE5" s="436" t="s">
        <v>618</v>
      </c>
      <c r="AF5" s="189" t="s">
        <v>143</v>
      </c>
      <c r="AG5" s="435">
        <v>3</v>
      </c>
      <c r="AH5" s="435">
        <v>3</v>
      </c>
      <c r="AI5" s="386">
        <v>0</v>
      </c>
      <c r="AJ5" s="386">
        <v>0</v>
      </c>
      <c r="AK5" s="462" t="s">
        <v>626</v>
      </c>
      <c r="AL5" s="190" t="s">
        <v>134</v>
      </c>
      <c r="AM5" s="443">
        <v>3</v>
      </c>
      <c r="AN5" s="443">
        <v>3</v>
      </c>
      <c r="AO5" s="443">
        <v>0</v>
      </c>
      <c r="AP5" s="443">
        <v>0</v>
      </c>
      <c r="AQ5" s="398" t="s">
        <v>634</v>
      </c>
      <c r="AR5" s="195" t="s">
        <v>166</v>
      </c>
      <c r="AS5" s="183">
        <v>4</v>
      </c>
      <c r="AT5" s="183">
        <v>0</v>
      </c>
      <c r="AU5" s="183">
        <v>0</v>
      </c>
      <c r="AV5" s="183">
        <v>4</v>
      </c>
      <c r="AY5" s="447" t="s">
        <v>617</v>
      </c>
      <c r="AZ5" s="348" t="s">
        <v>131</v>
      </c>
      <c r="BA5" s="344">
        <v>3</v>
      </c>
      <c r="BB5" s="345" t="s">
        <v>241</v>
      </c>
    </row>
    <row r="6" spans="1:54" s="147" customFormat="1" ht="31.5" customHeight="1" x14ac:dyDescent="0.25">
      <c r="A6" s="453" t="s">
        <v>574</v>
      </c>
      <c r="B6" s="186" t="s">
        <v>150</v>
      </c>
      <c r="C6" s="320">
        <v>2</v>
      </c>
      <c r="D6" s="320">
        <v>2</v>
      </c>
      <c r="E6" s="430">
        <v>0</v>
      </c>
      <c r="F6" s="430">
        <v>0</v>
      </c>
      <c r="G6" s="438" t="s">
        <v>584</v>
      </c>
      <c r="H6" s="258" t="s">
        <v>240</v>
      </c>
      <c r="I6" s="431">
        <v>2</v>
      </c>
      <c r="J6" s="431">
        <v>2</v>
      </c>
      <c r="K6" s="432">
        <v>0</v>
      </c>
      <c r="L6" s="432">
        <v>0</v>
      </c>
      <c r="M6" s="459" t="s">
        <v>592</v>
      </c>
      <c r="N6" s="187" t="s">
        <v>119</v>
      </c>
      <c r="O6" s="460">
        <v>2</v>
      </c>
      <c r="P6" s="460">
        <v>2</v>
      </c>
      <c r="Q6" s="386">
        <v>0</v>
      </c>
      <c r="R6" s="386">
        <v>0</v>
      </c>
      <c r="S6" s="461" t="s">
        <v>601</v>
      </c>
      <c r="T6" s="187" t="s">
        <v>153</v>
      </c>
      <c r="U6" s="435">
        <v>2</v>
      </c>
      <c r="V6" s="435">
        <v>2</v>
      </c>
      <c r="W6" s="386">
        <v>0</v>
      </c>
      <c r="X6" s="386">
        <v>0</v>
      </c>
      <c r="Y6" s="443" t="s">
        <v>609</v>
      </c>
      <c r="Z6" s="190" t="s">
        <v>209</v>
      </c>
      <c r="AA6" s="443">
        <v>2</v>
      </c>
      <c r="AB6" s="443">
        <v>2</v>
      </c>
      <c r="AC6" s="388">
        <v>0</v>
      </c>
      <c r="AD6" s="388">
        <v>0</v>
      </c>
      <c r="AE6" s="462" t="s">
        <v>619</v>
      </c>
      <c r="AF6" s="190" t="s">
        <v>129</v>
      </c>
      <c r="AG6" s="443">
        <v>3</v>
      </c>
      <c r="AH6" s="443">
        <v>3</v>
      </c>
      <c r="AI6" s="388">
        <v>0</v>
      </c>
      <c r="AJ6" s="388">
        <v>0</v>
      </c>
      <c r="AK6" s="462" t="s">
        <v>627</v>
      </c>
      <c r="AL6" s="192" t="s">
        <v>135</v>
      </c>
      <c r="AM6" s="443">
        <v>3</v>
      </c>
      <c r="AN6" s="443">
        <v>3</v>
      </c>
      <c r="AO6" s="463">
        <v>0</v>
      </c>
      <c r="AP6" s="443">
        <v>0</v>
      </c>
      <c r="AQ6" s="398" t="s">
        <v>636</v>
      </c>
      <c r="AR6" s="334" t="s">
        <v>522</v>
      </c>
      <c r="AS6" s="183">
        <v>6</v>
      </c>
      <c r="AT6" s="183">
        <v>0</v>
      </c>
      <c r="AU6" s="183">
        <v>0</v>
      </c>
      <c r="AV6" s="183">
        <v>6</v>
      </c>
      <c r="AY6" s="60" t="s">
        <v>623</v>
      </c>
      <c r="AZ6" s="349" t="s">
        <v>243</v>
      </c>
      <c r="BA6" s="344">
        <v>2</v>
      </c>
      <c r="BB6" s="345" t="s">
        <v>233</v>
      </c>
    </row>
    <row r="7" spans="1:54" s="147" customFormat="1" ht="31.5" customHeight="1" x14ac:dyDescent="0.25">
      <c r="A7" s="454" t="s">
        <v>575</v>
      </c>
      <c r="B7" s="221" t="s">
        <v>151</v>
      </c>
      <c r="C7" s="431">
        <v>2</v>
      </c>
      <c r="D7" s="431">
        <v>2</v>
      </c>
      <c r="E7" s="432">
        <v>0</v>
      </c>
      <c r="F7" s="432">
        <v>0</v>
      </c>
      <c r="G7" s="441" t="s">
        <v>585</v>
      </c>
      <c r="H7" s="187" t="s">
        <v>154</v>
      </c>
      <c r="I7" s="435">
        <v>2</v>
      </c>
      <c r="J7" s="435">
        <v>2</v>
      </c>
      <c r="K7" s="386">
        <v>0</v>
      </c>
      <c r="L7" s="386">
        <v>0</v>
      </c>
      <c r="M7" s="459" t="s">
        <v>593</v>
      </c>
      <c r="N7" s="187" t="s">
        <v>162</v>
      </c>
      <c r="O7" s="460">
        <v>2</v>
      </c>
      <c r="P7" s="460">
        <v>2</v>
      </c>
      <c r="Q7" s="386">
        <v>0</v>
      </c>
      <c r="R7" s="386">
        <v>0</v>
      </c>
      <c r="S7" s="461" t="s">
        <v>602</v>
      </c>
      <c r="T7" s="187" t="s">
        <v>124</v>
      </c>
      <c r="U7" s="435">
        <v>3</v>
      </c>
      <c r="V7" s="435">
        <v>3</v>
      </c>
      <c r="W7" s="386">
        <v>0</v>
      </c>
      <c r="X7" s="386">
        <v>0</v>
      </c>
      <c r="Y7" s="435" t="s">
        <v>610</v>
      </c>
      <c r="Z7" s="187" t="s">
        <v>140</v>
      </c>
      <c r="AA7" s="435">
        <v>2</v>
      </c>
      <c r="AB7" s="435">
        <v>2</v>
      </c>
      <c r="AC7" s="386">
        <v>0</v>
      </c>
      <c r="AD7" s="386">
        <v>0</v>
      </c>
      <c r="AE7" s="462" t="s">
        <v>620</v>
      </c>
      <c r="AF7" s="190" t="s">
        <v>128</v>
      </c>
      <c r="AG7" s="443">
        <v>3</v>
      </c>
      <c r="AH7" s="443">
        <v>3</v>
      </c>
      <c r="AI7" s="388">
        <v>0</v>
      </c>
      <c r="AJ7" s="388">
        <v>0</v>
      </c>
      <c r="AK7" s="467" t="s">
        <v>628</v>
      </c>
      <c r="AL7" s="278" t="s">
        <v>208</v>
      </c>
      <c r="AM7" s="181">
        <v>3</v>
      </c>
      <c r="AN7" s="181">
        <v>3</v>
      </c>
      <c r="AO7" s="404">
        <v>0</v>
      </c>
      <c r="AP7" s="181">
        <v>0</v>
      </c>
      <c r="AQ7" s="417"/>
      <c r="AR7" s="396"/>
      <c r="AS7" s="428"/>
      <c r="AT7" s="396"/>
      <c r="AU7" s="396"/>
      <c r="AV7" s="396"/>
      <c r="AY7" s="60" t="s">
        <v>624</v>
      </c>
      <c r="AZ7" s="349" t="s">
        <v>147</v>
      </c>
      <c r="BA7" s="344">
        <v>2</v>
      </c>
      <c r="BB7" s="345" t="s">
        <v>233</v>
      </c>
    </row>
    <row r="8" spans="1:54" s="147" customFormat="1" ht="31.5" customHeight="1" x14ac:dyDescent="0.25">
      <c r="A8" s="454" t="s">
        <v>576</v>
      </c>
      <c r="B8" s="224" t="s">
        <v>139</v>
      </c>
      <c r="C8" s="433">
        <v>2</v>
      </c>
      <c r="D8" s="433">
        <v>2</v>
      </c>
      <c r="E8" s="434">
        <v>0</v>
      </c>
      <c r="F8" s="434">
        <v>0</v>
      </c>
      <c r="G8" s="441" t="s">
        <v>586</v>
      </c>
      <c r="H8" s="187" t="s">
        <v>118</v>
      </c>
      <c r="I8" s="435">
        <v>2</v>
      </c>
      <c r="J8" s="435">
        <v>2</v>
      </c>
      <c r="K8" s="387">
        <v>0</v>
      </c>
      <c r="L8" s="387">
        <v>0</v>
      </c>
      <c r="M8" s="459" t="s">
        <v>594</v>
      </c>
      <c r="N8" s="187" t="s">
        <v>514</v>
      </c>
      <c r="O8" s="460">
        <v>2</v>
      </c>
      <c r="P8" s="460">
        <v>2</v>
      </c>
      <c r="Q8" s="387">
        <v>0</v>
      </c>
      <c r="R8" s="387">
        <v>0</v>
      </c>
      <c r="S8" s="464" t="s">
        <v>603</v>
      </c>
      <c r="T8" s="191" t="s">
        <v>159</v>
      </c>
      <c r="U8" s="443">
        <v>2</v>
      </c>
      <c r="V8" s="443">
        <v>2</v>
      </c>
      <c r="W8" s="389">
        <v>0</v>
      </c>
      <c r="X8" s="389">
        <v>0</v>
      </c>
      <c r="Y8" s="443" t="s">
        <v>611</v>
      </c>
      <c r="Z8" s="191" t="s">
        <v>132</v>
      </c>
      <c r="AA8" s="443">
        <v>2</v>
      </c>
      <c r="AB8" s="443">
        <v>2</v>
      </c>
      <c r="AC8" s="389">
        <v>0</v>
      </c>
      <c r="AD8" s="389">
        <v>0</v>
      </c>
      <c r="AE8" s="183" t="s">
        <v>621</v>
      </c>
      <c r="AF8" s="193" t="s">
        <v>138</v>
      </c>
      <c r="AG8" s="181">
        <v>3</v>
      </c>
      <c r="AH8" s="181">
        <v>3</v>
      </c>
      <c r="AI8" s="391">
        <v>0</v>
      </c>
      <c r="AJ8" s="391">
        <v>0</v>
      </c>
      <c r="AK8" s="467" t="s">
        <v>629</v>
      </c>
      <c r="AL8" s="444" t="s">
        <v>204</v>
      </c>
      <c r="AM8" s="183">
        <v>3</v>
      </c>
      <c r="AN8" s="183">
        <v>3</v>
      </c>
      <c r="AO8" s="419">
        <v>0</v>
      </c>
      <c r="AP8" s="183">
        <v>0</v>
      </c>
      <c r="AQ8" s="423"/>
      <c r="AR8" s="422"/>
      <c r="AS8" s="55"/>
      <c r="AT8" s="421"/>
      <c r="AU8" s="421"/>
      <c r="AV8" s="421"/>
      <c r="AY8" s="60" t="s">
        <v>630</v>
      </c>
      <c r="AZ8" s="346" t="s">
        <v>523</v>
      </c>
      <c r="BA8" s="344">
        <v>3</v>
      </c>
      <c r="BB8" s="345" t="s">
        <v>534</v>
      </c>
    </row>
    <row r="9" spans="1:54" s="147" customFormat="1" ht="31.5" customHeight="1" x14ac:dyDescent="0.3">
      <c r="A9" s="458" t="s">
        <v>577</v>
      </c>
      <c r="B9" s="187" t="s">
        <v>121</v>
      </c>
      <c r="C9" s="435">
        <v>2</v>
      </c>
      <c r="D9" s="435">
        <v>2</v>
      </c>
      <c r="E9" s="386">
        <v>0</v>
      </c>
      <c r="F9" s="386">
        <v>0</v>
      </c>
      <c r="G9" s="441" t="s">
        <v>587</v>
      </c>
      <c r="H9" s="187" t="s">
        <v>158</v>
      </c>
      <c r="I9" s="435">
        <v>3</v>
      </c>
      <c r="J9" s="435">
        <v>3</v>
      </c>
      <c r="K9" s="386">
        <v>0</v>
      </c>
      <c r="L9" s="386">
        <v>0</v>
      </c>
      <c r="M9" s="459" t="s">
        <v>595</v>
      </c>
      <c r="N9" s="187" t="s">
        <v>161</v>
      </c>
      <c r="O9" s="460">
        <v>3</v>
      </c>
      <c r="P9" s="460">
        <v>3</v>
      </c>
      <c r="Q9" s="386">
        <v>0</v>
      </c>
      <c r="R9" s="386">
        <v>0</v>
      </c>
      <c r="S9" s="464" t="s">
        <v>604</v>
      </c>
      <c r="T9" s="190" t="s">
        <v>142</v>
      </c>
      <c r="U9" s="443">
        <v>3</v>
      </c>
      <c r="V9" s="443">
        <v>3</v>
      </c>
      <c r="W9" s="388">
        <v>0</v>
      </c>
      <c r="X9" s="388">
        <v>0</v>
      </c>
      <c r="Y9" s="443" t="s">
        <v>612</v>
      </c>
      <c r="Z9" s="190" t="s">
        <v>561</v>
      </c>
      <c r="AA9" s="443">
        <v>2</v>
      </c>
      <c r="AB9" s="443">
        <v>1</v>
      </c>
      <c r="AC9" s="388">
        <v>1</v>
      </c>
      <c r="AD9" s="388">
        <v>0</v>
      </c>
      <c r="AE9" s="183" t="s">
        <v>622</v>
      </c>
      <c r="AF9" s="194" t="s">
        <v>146</v>
      </c>
      <c r="AG9" s="181">
        <v>3</v>
      </c>
      <c r="AH9" s="181">
        <v>3</v>
      </c>
      <c r="AI9" s="390">
        <v>0</v>
      </c>
      <c r="AJ9" s="390">
        <v>0</v>
      </c>
      <c r="AK9" s="467"/>
      <c r="AL9" s="450" t="s">
        <v>221</v>
      </c>
      <c r="AM9" s="183">
        <v>3</v>
      </c>
      <c r="AN9" s="183">
        <v>3</v>
      </c>
      <c r="AO9" s="419">
        <v>0</v>
      </c>
      <c r="AP9" s="183">
        <v>0</v>
      </c>
      <c r="AQ9" s="423"/>
      <c r="AR9" s="422"/>
      <c r="AS9" s="55"/>
      <c r="AT9" s="421"/>
      <c r="AU9" s="421"/>
      <c r="AV9" s="421"/>
      <c r="AY9" s="60" t="s">
        <v>631</v>
      </c>
      <c r="AZ9" s="349" t="s">
        <v>524</v>
      </c>
      <c r="BA9" s="350">
        <v>3</v>
      </c>
      <c r="BB9" s="345" t="s">
        <v>534</v>
      </c>
    </row>
    <row r="10" spans="1:54" s="147" customFormat="1" ht="31.5" customHeight="1" x14ac:dyDescent="0.25">
      <c r="A10" s="458" t="s">
        <v>578</v>
      </c>
      <c r="B10" s="187" t="s">
        <v>213</v>
      </c>
      <c r="C10" s="435">
        <v>2</v>
      </c>
      <c r="D10" s="435">
        <v>2</v>
      </c>
      <c r="E10" s="387">
        <v>0</v>
      </c>
      <c r="F10" s="387">
        <v>0</v>
      </c>
      <c r="G10" s="441" t="s">
        <v>588</v>
      </c>
      <c r="H10" s="187" t="s">
        <v>123</v>
      </c>
      <c r="I10" s="435">
        <v>3</v>
      </c>
      <c r="J10" s="435">
        <v>3</v>
      </c>
      <c r="K10" s="387">
        <v>0</v>
      </c>
      <c r="L10" s="387">
        <v>0</v>
      </c>
      <c r="M10" s="459" t="s">
        <v>596</v>
      </c>
      <c r="N10" s="187" t="s">
        <v>545</v>
      </c>
      <c r="O10" s="460">
        <v>2</v>
      </c>
      <c r="P10" s="460">
        <v>1</v>
      </c>
      <c r="Q10" s="387">
        <v>1</v>
      </c>
      <c r="R10" s="387">
        <v>0</v>
      </c>
      <c r="S10" s="464" t="s">
        <v>605</v>
      </c>
      <c r="T10" s="190" t="s">
        <v>544</v>
      </c>
      <c r="U10" s="443">
        <v>2</v>
      </c>
      <c r="V10" s="443">
        <v>1</v>
      </c>
      <c r="W10" s="443">
        <v>1</v>
      </c>
      <c r="X10" s="388">
        <v>0</v>
      </c>
      <c r="Y10" s="443" t="s">
        <v>613</v>
      </c>
      <c r="Z10" s="190" t="s">
        <v>141</v>
      </c>
      <c r="AA10" s="462">
        <v>2</v>
      </c>
      <c r="AB10" s="462">
        <v>2</v>
      </c>
      <c r="AC10" s="443">
        <v>0</v>
      </c>
      <c r="AD10" s="388">
        <v>0</v>
      </c>
      <c r="AE10" s="183"/>
      <c r="AF10" s="277" t="s">
        <v>220</v>
      </c>
      <c r="AG10" s="183">
        <v>2</v>
      </c>
      <c r="AH10" s="183">
        <v>2</v>
      </c>
      <c r="AI10" s="390">
        <v>0</v>
      </c>
      <c r="AJ10" s="390">
        <v>0</v>
      </c>
      <c r="AK10" s="467"/>
      <c r="AL10" s="451" t="s">
        <v>222</v>
      </c>
      <c r="AM10" s="365">
        <v>2</v>
      </c>
      <c r="AN10" s="365">
        <v>2</v>
      </c>
      <c r="AO10" s="452">
        <v>0</v>
      </c>
      <c r="AP10" s="365">
        <v>0</v>
      </c>
      <c r="AQ10" s="425"/>
      <c r="AR10" s="422"/>
      <c r="AS10" s="55"/>
      <c r="AT10" s="421"/>
      <c r="AU10" s="421"/>
      <c r="AV10" s="421"/>
      <c r="AY10" s="60" t="s">
        <v>632</v>
      </c>
      <c r="AZ10" s="346" t="s">
        <v>519</v>
      </c>
      <c r="BA10" s="344">
        <v>2</v>
      </c>
      <c r="BB10" s="345" t="s">
        <v>534</v>
      </c>
    </row>
    <row r="11" spans="1:54" s="147" customFormat="1" ht="31.5" customHeight="1" x14ac:dyDescent="0.25">
      <c r="A11" s="458" t="s">
        <v>579</v>
      </c>
      <c r="B11" s="468" t="s">
        <v>210</v>
      </c>
      <c r="C11" s="436">
        <v>2</v>
      </c>
      <c r="D11" s="436">
        <v>2</v>
      </c>
      <c r="E11" s="386">
        <v>0</v>
      </c>
      <c r="F11" s="386">
        <v>0</v>
      </c>
      <c r="G11" s="442" t="s">
        <v>589</v>
      </c>
      <c r="H11" s="190" t="s">
        <v>516</v>
      </c>
      <c r="I11" s="443">
        <v>3</v>
      </c>
      <c r="J11" s="443">
        <v>3</v>
      </c>
      <c r="K11" s="388">
        <v>0</v>
      </c>
      <c r="L11" s="388">
        <v>0</v>
      </c>
      <c r="M11" s="459" t="s">
        <v>597</v>
      </c>
      <c r="N11" s="189" t="s">
        <v>203</v>
      </c>
      <c r="O11" s="460">
        <v>2</v>
      </c>
      <c r="P11" s="460">
        <v>2</v>
      </c>
      <c r="Q11" s="386">
        <v>0</v>
      </c>
      <c r="R11" s="386">
        <v>0</v>
      </c>
      <c r="S11" s="464" t="s">
        <v>606</v>
      </c>
      <c r="T11" s="190" t="s">
        <v>212</v>
      </c>
      <c r="U11" s="443">
        <v>3</v>
      </c>
      <c r="V11" s="443">
        <v>3</v>
      </c>
      <c r="W11" s="443">
        <v>0</v>
      </c>
      <c r="X11" s="388">
        <v>0</v>
      </c>
      <c r="Y11" s="443" t="s">
        <v>614</v>
      </c>
      <c r="Z11" s="192" t="s">
        <v>130</v>
      </c>
      <c r="AA11" s="443">
        <v>3</v>
      </c>
      <c r="AB11" s="443">
        <v>1</v>
      </c>
      <c r="AC11" s="443">
        <v>2</v>
      </c>
      <c r="AD11" s="388">
        <v>0</v>
      </c>
      <c r="AE11" s="431" t="s">
        <v>625</v>
      </c>
      <c r="AF11" s="224" t="s">
        <v>165</v>
      </c>
      <c r="AG11" s="433">
        <v>3</v>
      </c>
      <c r="AH11" s="433">
        <v>0</v>
      </c>
      <c r="AI11" s="433">
        <v>0</v>
      </c>
      <c r="AJ11" s="433">
        <v>3</v>
      </c>
      <c r="AK11" s="467" t="s">
        <v>635</v>
      </c>
      <c r="AL11" s="194" t="s">
        <v>239</v>
      </c>
      <c r="AM11" s="181">
        <v>1</v>
      </c>
      <c r="AN11" s="405">
        <v>1</v>
      </c>
      <c r="AO11" s="181">
        <v>0</v>
      </c>
      <c r="AP11" s="181">
        <v>0</v>
      </c>
      <c r="AQ11" s="417"/>
      <c r="AR11" s="422"/>
      <c r="AS11" s="55"/>
      <c r="AT11" s="421"/>
      <c r="AU11" s="421"/>
      <c r="AV11" s="421"/>
      <c r="AY11" s="60" t="s">
        <v>633</v>
      </c>
      <c r="AZ11" s="349" t="s">
        <v>521</v>
      </c>
      <c r="BA11" s="344">
        <v>2</v>
      </c>
      <c r="BB11" s="345" t="s">
        <v>534</v>
      </c>
    </row>
    <row r="12" spans="1:54" s="147" customFormat="1" ht="31.5" customHeight="1" x14ac:dyDescent="0.25">
      <c r="A12" s="458" t="s">
        <v>580</v>
      </c>
      <c r="B12" s="187" t="s">
        <v>157</v>
      </c>
      <c r="C12" s="435">
        <v>2</v>
      </c>
      <c r="D12" s="435">
        <v>2</v>
      </c>
      <c r="E12" s="435">
        <v>0</v>
      </c>
      <c r="F12" s="435">
        <v>0</v>
      </c>
      <c r="G12" s="442" t="s">
        <v>590</v>
      </c>
      <c r="H12" s="190" t="s">
        <v>160</v>
      </c>
      <c r="I12" s="443">
        <v>3</v>
      </c>
      <c r="J12" s="443">
        <v>3</v>
      </c>
      <c r="K12" s="443">
        <v>0</v>
      </c>
      <c r="L12" s="443">
        <v>0</v>
      </c>
      <c r="M12" s="463" t="s">
        <v>598</v>
      </c>
      <c r="N12" s="190" t="s">
        <v>136</v>
      </c>
      <c r="O12" s="465">
        <v>2</v>
      </c>
      <c r="P12" s="465">
        <v>2</v>
      </c>
      <c r="Q12" s="443">
        <v>0</v>
      </c>
      <c r="R12" s="443">
        <v>0</v>
      </c>
      <c r="S12" s="466" t="s">
        <v>607</v>
      </c>
      <c r="T12" s="408" t="s">
        <v>543</v>
      </c>
      <c r="U12" s="439">
        <v>3</v>
      </c>
      <c r="V12" s="439">
        <v>3</v>
      </c>
      <c r="W12" s="439">
        <v>0</v>
      </c>
      <c r="X12" s="440">
        <v>0</v>
      </c>
      <c r="Y12" s="439" t="s">
        <v>615</v>
      </c>
      <c r="Z12" s="409" t="s">
        <v>127</v>
      </c>
      <c r="AA12" s="181">
        <v>2</v>
      </c>
      <c r="AB12" s="181">
        <v>2</v>
      </c>
      <c r="AC12" s="181">
        <v>0</v>
      </c>
      <c r="AD12" s="181">
        <v>0</v>
      </c>
      <c r="AE12" s="417"/>
      <c r="AG12" s="281"/>
      <c r="AH12" s="423"/>
      <c r="AI12" s="423"/>
      <c r="AJ12" s="423"/>
      <c r="AK12" s="423"/>
      <c r="AL12" s="423"/>
      <c r="AM12" s="281"/>
      <c r="AN12" s="396"/>
      <c r="AO12" s="396"/>
      <c r="AP12" s="396"/>
      <c r="AQ12" s="396"/>
      <c r="AR12" s="422"/>
      <c r="AS12" s="55"/>
      <c r="AT12" s="421"/>
      <c r="AU12" s="421"/>
      <c r="AV12" s="421"/>
      <c r="AY12" s="446"/>
      <c r="AZ12" s="448" t="s">
        <v>405</v>
      </c>
      <c r="BA12" s="448">
        <v>10</v>
      </c>
      <c r="BB12" s="448"/>
    </row>
    <row r="13" spans="1:54" s="147" customFormat="1" ht="31.5" customHeight="1" x14ac:dyDescent="0.25">
      <c r="A13" s="458" t="s">
        <v>581</v>
      </c>
      <c r="B13" s="187" t="s">
        <v>156</v>
      </c>
      <c r="C13" s="435">
        <v>2</v>
      </c>
      <c r="D13" s="435">
        <v>2</v>
      </c>
      <c r="E13" s="435">
        <v>0</v>
      </c>
      <c r="F13" s="435">
        <v>0</v>
      </c>
      <c r="G13" s="395"/>
      <c r="H13" s="396"/>
      <c r="I13" s="361"/>
      <c r="J13" s="396"/>
      <c r="K13" s="396"/>
      <c r="L13" s="396"/>
      <c r="M13" s="463" t="s">
        <v>599</v>
      </c>
      <c r="N13" s="191" t="s">
        <v>202</v>
      </c>
      <c r="O13" s="443">
        <v>3</v>
      </c>
      <c r="P13" s="443">
        <v>3</v>
      </c>
      <c r="Q13" s="443">
        <v>0</v>
      </c>
      <c r="R13" s="443">
        <v>0</v>
      </c>
      <c r="S13" s="417"/>
      <c r="T13" s="396"/>
      <c r="U13" s="281"/>
      <c r="V13" s="396"/>
      <c r="W13" s="396"/>
      <c r="X13" s="396"/>
      <c r="Y13" s="281"/>
      <c r="Z13" s="445" t="s">
        <v>219</v>
      </c>
      <c r="AA13" s="360">
        <v>3</v>
      </c>
      <c r="AB13" s="360">
        <v>3</v>
      </c>
      <c r="AC13" s="181">
        <v>0</v>
      </c>
      <c r="AD13" s="181">
        <v>0</v>
      </c>
      <c r="AE13" s="418"/>
      <c r="AF13" s="396"/>
      <c r="AG13" s="281"/>
      <c r="AH13" s="396"/>
      <c r="AI13" s="396"/>
      <c r="AJ13" s="396"/>
      <c r="AK13" s="396"/>
      <c r="AL13" s="396"/>
      <c r="AM13" s="281"/>
      <c r="AN13" s="396"/>
      <c r="AO13" s="396"/>
      <c r="AP13" s="396"/>
      <c r="AQ13" s="396"/>
      <c r="AR13" s="422"/>
      <c r="AS13" s="55"/>
      <c r="AT13" s="421"/>
      <c r="AU13" s="421"/>
      <c r="AV13" s="421"/>
      <c r="AY13" s="446"/>
      <c r="AZ13" s="90" t="s">
        <v>92</v>
      </c>
      <c r="BA13" s="90">
        <v>20</v>
      </c>
      <c r="BB13" s="347"/>
    </row>
    <row r="14" spans="1:54" s="147" customFormat="1" ht="31.5" customHeight="1" x14ac:dyDescent="0.25">
      <c r="A14" s="458" t="s">
        <v>582</v>
      </c>
      <c r="B14" s="188" t="s">
        <v>149</v>
      </c>
      <c r="C14" s="435">
        <v>2</v>
      </c>
      <c r="D14" s="435">
        <v>2</v>
      </c>
      <c r="E14" s="435">
        <v>0</v>
      </c>
      <c r="F14" s="435">
        <v>0</v>
      </c>
      <c r="G14" s="395"/>
      <c r="H14" s="396"/>
      <c r="I14" s="281"/>
      <c r="J14" s="396"/>
      <c r="K14" s="396"/>
      <c r="L14" s="396"/>
      <c r="M14" s="396"/>
      <c r="N14" s="396"/>
      <c r="O14" s="281"/>
      <c r="P14" s="396"/>
      <c r="Q14" s="396"/>
      <c r="R14" s="396"/>
      <c r="S14" s="396"/>
      <c r="T14" s="396"/>
      <c r="U14" s="281"/>
      <c r="V14" s="396"/>
      <c r="W14" s="396"/>
      <c r="X14" s="396"/>
      <c r="Y14" s="396"/>
      <c r="Z14" s="396"/>
      <c r="AA14" s="281"/>
      <c r="AB14" s="396"/>
      <c r="AC14" s="396"/>
      <c r="AD14" s="396"/>
      <c r="AE14" s="396"/>
      <c r="AF14" s="413"/>
      <c r="AG14" s="47"/>
      <c r="AH14" s="420"/>
      <c r="AI14" s="420"/>
      <c r="AJ14" s="420"/>
      <c r="AK14" s="420"/>
      <c r="AL14" s="396"/>
      <c r="AM14" s="17"/>
      <c r="AN14" s="417"/>
      <c r="AO14" s="417"/>
      <c r="AP14" s="417"/>
      <c r="AQ14" s="417"/>
      <c r="AR14" s="426"/>
      <c r="AS14" s="60"/>
      <c r="AT14" s="395"/>
      <c r="AU14" s="395"/>
      <c r="AV14" s="395"/>
      <c r="AY14" s="446"/>
    </row>
    <row r="15" spans="1:54" s="147" customFormat="1" ht="31.5" customHeight="1" x14ac:dyDescent="0.25">
      <c r="A15" s="395"/>
      <c r="B15" s="396"/>
      <c r="C15" s="399"/>
      <c r="D15" s="396"/>
      <c r="E15" s="396"/>
      <c r="F15" s="396"/>
      <c r="G15" s="395"/>
      <c r="H15" s="397"/>
      <c r="I15" s="48"/>
      <c r="J15" s="402"/>
      <c r="K15" s="402"/>
      <c r="L15" s="402"/>
      <c r="M15" s="402"/>
      <c r="N15" s="403"/>
      <c r="O15" s="181"/>
      <c r="P15" s="417"/>
      <c r="Q15" s="417"/>
      <c r="R15" s="417"/>
      <c r="S15" s="417"/>
      <c r="T15" s="406"/>
      <c r="U15" s="59"/>
      <c r="V15" s="407"/>
      <c r="W15" s="407"/>
      <c r="X15" s="407"/>
      <c r="Y15" s="407"/>
      <c r="Z15" s="410"/>
      <c r="AA15" s="88"/>
      <c r="AB15" s="412"/>
      <c r="AC15" s="412"/>
      <c r="AD15" s="412"/>
      <c r="AE15" s="412"/>
      <c r="AF15" s="406"/>
      <c r="AG15" s="55"/>
      <c r="AH15" s="421"/>
      <c r="AI15" s="421"/>
      <c r="AJ15" s="421"/>
      <c r="AK15" s="421"/>
      <c r="AL15" s="422"/>
      <c r="AM15" s="55"/>
      <c r="AN15" s="421"/>
      <c r="AO15" s="421"/>
      <c r="AP15" s="421"/>
      <c r="AQ15" s="421"/>
      <c r="AR15" s="422"/>
      <c r="AS15" s="60"/>
      <c r="AT15" s="395"/>
      <c r="AU15" s="395"/>
      <c r="AV15" s="395"/>
      <c r="AY15" s="446"/>
    </row>
    <row r="16" spans="1:54" s="84" customFormat="1" ht="31.5" customHeight="1" x14ac:dyDescent="0.25">
      <c r="C16" s="148">
        <f>SUM(C5:C14)</f>
        <v>20</v>
      </c>
      <c r="D16" s="392"/>
      <c r="E16" s="392"/>
      <c r="F16" s="392"/>
      <c r="G16" s="392"/>
      <c r="H16" s="63"/>
      <c r="I16" s="401">
        <f>SUM(I5:I15)</f>
        <v>20</v>
      </c>
      <c r="J16" s="392"/>
      <c r="K16" s="392"/>
      <c r="L16" s="392"/>
      <c r="M16" s="392"/>
      <c r="N16" s="64"/>
      <c r="O16" s="400">
        <f>SUM(O5:O15)</f>
        <v>20</v>
      </c>
      <c r="P16" s="392"/>
      <c r="Q16" s="392"/>
      <c r="R16" s="392"/>
      <c r="S16" s="392"/>
      <c r="T16" s="67"/>
      <c r="U16" s="400">
        <f>SUM(U5:U15)</f>
        <v>20</v>
      </c>
      <c r="V16" s="392"/>
      <c r="W16" s="392"/>
      <c r="X16" s="392"/>
      <c r="Y16" s="392"/>
      <c r="Z16" s="415"/>
      <c r="AA16" s="411">
        <f>SUM(AA5:AA15)</f>
        <v>20</v>
      </c>
      <c r="AB16" s="414"/>
      <c r="AC16" s="414"/>
      <c r="AD16" s="414"/>
      <c r="AE16" s="414"/>
      <c r="AF16" s="415"/>
      <c r="AG16" s="411">
        <f>SUM(AG5:AG15)</f>
        <v>20</v>
      </c>
      <c r="AH16" s="414"/>
      <c r="AI16" s="414"/>
      <c r="AJ16" s="414"/>
      <c r="AK16" s="414"/>
      <c r="AL16" s="424"/>
      <c r="AM16" s="411">
        <f>SUM(AM5:AM15)</f>
        <v>18</v>
      </c>
      <c r="AN16" s="414"/>
      <c r="AO16" s="414"/>
      <c r="AP16" s="414"/>
      <c r="AQ16" s="414"/>
      <c r="AR16" s="427"/>
      <c r="AS16" s="400">
        <f>SUM(AS5:AS15)</f>
        <v>10</v>
      </c>
      <c r="AT16" s="392"/>
      <c r="AU16" s="392"/>
      <c r="AV16" s="392"/>
      <c r="AX16" s="343">
        <f>SUM(A16:AW16)</f>
        <v>148</v>
      </c>
    </row>
    <row r="17" spans="2:49" x14ac:dyDescent="0.25">
      <c r="H17" s="64"/>
      <c r="I17" s="67"/>
      <c r="J17" s="67"/>
      <c r="K17" s="67"/>
      <c r="L17" s="67"/>
      <c r="M17" s="67"/>
      <c r="N17" s="64"/>
      <c r="O17" s="67"/>
      <c r="P17" s="67"/>
      <c r="Q17" s="67"/>
      <c r="R17" s="67"/>
      <c r="S17" s="67"/>
      <c r="T17" s="63"/>
      <c r="U17" s="68"/>
      <c r="V17" s="373"/>
      <c r="W17" s="373"/>
      <c r="X17" s="373"/>
      <c r="Y17" s="373"/>
      <c r="Z17" s="416"/>
      <c r="AA17" s="65"/>
      <c r="AB17" s="69"/>
      <c r="AC17" s="69"/>
      <c r="AD17" s="69"/>
      <c r="AE17" s="69"/>
      <c r="AF17" s="416"/>
      <c r="AG17" s="69"/>
      <c r="AH17" s="69"/>
      <c r="AI17" s="69"/>
      <c r="AJ17" s="69"/>
      <c r="AK17" s="69"/>
      <c r="AL17" s="65"/>
      <c r="AM17" s="65"/>
      <c r="AN17" s="69"/>
      <c r="AO17" s="69"/>
      <c r="AP17" s="69"/>
      <c r="AQ17" s="69"/>
      <c r="AR17" s="66"/>
      <c r="AT17" s="429"/>
      <c r="AU17" s="429"/>
      <c r="AV17" s="429"/>
    </row>
    <row r="18" spans="2:49" x14ac:dyDescent="0.25">
      <c r="C18" s="67"/>
      <c r="D18" s="67"/>
      <c r="E18" s="67"/>
      <c r="F18" s="67"/>
      <c r="G18" s="67"/>
      <c r="H18" s="64"/>
      <c r="I18" s="67"/>
      <c r="J18" s="67"/>
      <c r="K18" s="67"/>
      <c r="L18" s="67"/>
      <c r="M18" s="67"/>
      <c r="N18" s="64"/>
      <c r="O18" s="67"/>
      <c r="P18" s="67"/>
      <c r="Q18" s="67"/>
      <c r="R18" s="67"/>
      <c r="S18" s="67"/>
      <c r="T18" s="63"/>
      <c r="U18" s="68"/>
      <c r="V18" s="373"/>
      <c r="W18" s="373"/>
      <c r="X18" s="373"/>
      <c r="Y18" s="373"/>
      <c r="Z18" s="65"/>
      <c r="AA18" s="65"/>
      <c r="AB18" s="65"/>
      <c r="AC18" s="65"/>
      <c r="AD18" s="65"/>
      <c r="AE18" s="65"/>
      <c r="AF18" s="65"/>
      <c r="AG18" s="69"/>
      <c r="AH18" s="69"/>
      <c r="AI18" s="69"/>
      <c r="AJ18" s="69"/>
      <c r="AK18" s="69"/>
      <c r="AL18" s="65"/>
      <c r="AM18" s="65"/>
      <c r="AN18" s="69"/>
      <c r="AO18" s="69"/>
      <c r="AP18" s="69"/>
      <c r="AQ18" s="69"/>
      <c r="AR18" s="66"/>
    </row>
    <row r="19" spans="2:49" x14ac:dyDescent="0.25">
      <c r="T19" s="92"/>
    </row>
    <row r="20" spans="2:49" x14ac:dyDescent="0.25">
      <c r="T20" s="92"/>
    </row>
    <row r="21" spans="2:49" x14ac:dyDescent="0.25">
      <c r="C21" s="559"/>
      <c r="D21" s="559"/>
      <c r="E21" s="559"/>
      <c r="F21" s="559"/>
      <c r="G21" s="559"/>
      <c r="H21" s="559"/>
      <c r="T21" s="108"/>
    </row>
    <row r="22" spans="2:49" x14ac:dyDescent="0.25">
      <c r="B22" s="368"/>
      <c r="C22" s="369"/>
      <c r="D22" s="369"/>
      <c r="E22" s="369"/>
      <c r="F22" s="369"/>
      <c r="G22" s="369"/>
      <c r="H22" s="370"/>
      <c r="I22" s="68"/>
      <c r="J22" s="373"/>
      <c r="K22" s="373"/>
      <c r="L22" s="373"/>
      <c r="M22" s="373"/>
      <c r="N22" s="368"/>
      <c r="O22" s="68"/>
      <c r="P22" s="373"/>
      <c r="Q22" s="373"/>
      <c r="R22" s="373"/>
      <c r="S22" s="373"/>
      <c r="T22" s="371"/>
    </row>
    <row r="23" spans="2:49" x14ac:dyDescent="0.25">
      <c r="B23" s="368"/>
      <c r="C23" s="369"/>
      <c r="D23" s="369"/>
      <c r="E23" s="369"/>
      <c r="F23" s="369"/>
      <c r="G23" s="369"/>
      <c r="H23" s="370"/>
      <c r="I23" s="369"/>
      <c r="J23" s="369"/>
      <c r="K23" s="369"/>
      <c r="L23" s="369"/>
      <c r="M23" s="369"/>
      <c r="N23" s="369"/>
      <c r="O23" s="68"/>
      <c r="P23" s="373"/>
      <c r="Q23" s="373"/>
      <c r="R23" s="373"/>
      <c r="S23" s="373"/>
      <c r="T23" s="368"/>
    </row>
    <row r="24" spans="2:49" x14ac:dyDescent="0.25">
      <c r="B24" s="368"/>
      <c r="C24" s="68"/>
      <c r="D24" s="373"/>
      <c r="E24" s="373"/>
      <c r="F24" s="373"/>
      <c r="G24" s="373"/>
      <c r="H24" s="368"/>
      <c r="I24" s="68"/>
      <c r="J24" s="373"/>
      <c r="K24" s="373"/>
      <c r="L24" s="373"/>
      <c r="M24" s="373"/>
      <c r="N24" s="372"/>
      <c r="O24" s="68"/>
      <c r="P24" s="373"/>
      <c r="Q24" s="373"/>
      <c r="R24" s="373"/>
      <c r="S24" s="373"/>
      <c r="T24" s="567"/>
      <c r="U24" s="75"/>
      <c r="V24" s="75"/>
      <c r="W24" s="75"/>
      <c r="X24" s="75"/>
      <c r="Y24" s="75"/>
      <c r="Z24" s="44" t="s">
        <v>76</v>
      </c>
      <c r="AA24" s="76"/>
      <c r="AB24" s="76"/>
      <c r="AC24" s="76"/>
      <c r="AD24" s="76"/>
      <c r="AE24" s="76"/>
      <c r="AI24" s="90"/>
      <c r="AJ24" s="90"/>
      <c r="AK24" s="90"/>
      <c r="AM24" s="164"/>
      <c r="AN24" s="164"/>
      <c r="AO24" s="164"/>
      <c r="AP24" s="164"/>
      <c r="AQ24" s="164"/>
    </row>
    <row r="25" spans="2:49" x14ac:dyDescent="0.25">
      <c r="B25" s="368"/>
      <c r="C25" s="568"/>
      <c r="D25" s="374"/>
      <c r="E25" s="374"/>
      <c r="F25" s="374"/>
      <c r="G25" s="374"/>
      <c r="H25" s="368"/>
      <c r="I25" s="68"/>
      <c r="J25" s="373"/>
      <c r="K25" s="373"/>
      <c r="L25" s="373"/>
      <c r="M25" s="373"/>
      <c r="N25" s="368"/>
      <c r="O25" s="68"/>
      <c r="P25" s="373"/>
      <c r="Q25" s="373"/>
      <c r="R25" s="373"/>
      <c r="S25" s="373"/>
      <c r="T25" s="567"/>
      <c r="U25" s="78"/>
      <c r="V25" s="78"/>
      <c r="W25" s="78"/>
      <c r="X25" s="78"/>
      <c r="Y25" s="78"/>
      <c r="Z25" s="44" t="s">
        <v>79</v>
      </c>
      <c r="AI25" s="344"/>
      <c r="AJ25" s="344"/>
      <c r="AK25" s="344"/>
      <c r="AM25" s="342"/>
      <c r="AN25" s="342"/>
      <c r="AO25" s="342"/>
      <c r="AP25" s="342"/>
      <c r="AQ25" s="342"/>
    </row>
    <row r="26" spans="2:49" x14ac:dyDescent="0.25">
      <c r="B26" s="368"/>
      <c r="C26" s="568"/>
      <c r="D26" s="374"/>
      <c r="E26" s="374"/>
      <c r="F26" s="374"/>
      <c r="G26" s="374"/>
      <c r="H26" s="368"/>
      <c r="I26" s="68"/>
      <c r="J26" s="373"/>
      <c r="K26" s="373"/>
      <c r="L26" s="373"/>
      <c r="M26" s="373"/>
      <c r="N26" s="368"/>
      <c r="O26" s="68"/>
      <c r="P26" s="373"/>
      <c r="Q26" s="373"/>
      <c r="R26" s="373"/>
      <c r="S26" s="373"/>
      <c r="T26" s="567"/>
      <c r="U26" s="80"/>
      <c r="V26" s="80"/>
      <c r="W26" s="80"/>
      <c r="X26" s="80"/>
      <c r="Y26" s="80"/>
      <c r="Z26" s="44" t="s">
        <v>80</v>
      </c>
      <c r="AI26" s="350"/>
      <c r="AJ26" s="350"/>
      <c r="AK26" s="350"/>
      <c r="AM26" s="342"/>
      <c r="AN26" s="342"/>
      <c r="AO26" s="342"/>
      <c r="AP26" s="342"/>
      <c r="AQ26" s="342"/>
      <c r="AW26" s="366"/>
    </row>
    <row r="27" spans="2:49" x14ac:dyDescent="0.25">
      <c r="B27" s="368"/>
      <c r="C27" s="568"/>
      <c r="D27" s="374"/>
      <c r="E27" s="374"/>
      <c r="F27" s="374"/>
      <c r="G27" s="374"/>
      <c r="H27" s="368"/>
      <c r="I27" s="68"/>
      <c r="J27" s="373"/>
      <c r="K27" s="373"/>
      <c r="L27" s="373"/>
      <c r="M27" s="373"/>
      <c r="N27" s="368"/>
      <c r="O27" s="68"/>
      <c r="P27" s="373"/>
      <c r="Q27" s="373"/>
      <c r="R27" s="373"/>
      <c r="S27" s="373"/>
      <c r="T27" s="567"/>
      <c r="U27" s="81"/>
      <c r="V27" s="81"/>
      <c r="W27" s="81"/>
      <c r="X27" s="81"/>
      <c r="Y27" s="81"/>
      <c r="Z27" s="44" t="s">
        <v>81</v>
      </c>
      <c r="AI27" s="344"/>
      <c r="AJ27" s="344"/>
      <c r="AK27" s="344"/>
      <c r="AM27" s="342"/>
      <c r="AN27" s="342"/>
      <c r="AO27" s="342"/>
      <c r="AP27" s="342"/>
      <c r="AQ27" s="342"/>
      <c r="AW27" s="366"/>
    </row>
    <row r="28" spans="2:49" ht="40.5" x14ac:dyDescent="0.25">
      <c r="B28" s="368"/>
      <c r="C28" s="567"/>
      <c r="D28" s="373"/>
      <c r="E28" s="373"/>
      <c r="F28" s="373"/>
      <c r="G28" s="373"/>
      <c r="H28" s="368"/>
      <c r="I28" s="68"/>
      <c r="J28" s="373"/>
      <c r="K28" s="373"/>
      <c r="L28" s="373"/>
      <c r="M28" s="373"/>
      <c r="N28" s="368"/>
      <c r="O28" s="68"/>
      <c r="P28" s="373"/>
      <c r="Q28" s="373"/>
      <c r="R28" s="373"/>
      <c r="S28" s="373"/>
      <c r="T28" s="567"/>
      <c r="U28" s="82"/>
      <c r="V28" s="82"/>
      <c r="W28" s="82"/>
      <c r="X28" s="82"/>
      <c r="Y28" s="82"/>
      <c r="Z28" s="44" t="s">
        <v>83</v>
      </c>
      <c r="AI28" s="344"/>
      <c r="AJ28" s="344"/>
      <c r="AK28" s="344"/>
    </row>
    <row r="29" spans="2:49" ht="40.5" x14ac:dyDescent="0.25">
      <c r="B29" s="368"/>
      <c r="C29" s="567"/>
      <c r="D29" s="373"/>
      <c r="E29" s="373"/>
      <c r="F29" s="373"/>
      <c r="G29" s="373"/>
      <c r="H29" s="368"/>
      <c r="I29" s="68"/>
      <c r="J29" s="373"/>
      <c r="K29" s="373"/>
      <c r="L29" s="373"/>
      <c r="M29" s="373"/>
      <c r="N29" s="368"/>
      <c r="O29" s="68"/>
      <c r="P29" s="373"/>
      <c r="Q29" s="373"/>
      <c r="R29" s="373"/>
      <c r="S29" s="373"/>
      <c r="T29" s="567"/>
      <c r="U29" s="91"/>
      <c r="V29" s="91"/>
      <c r="W29" s="91"/>
      <c r="X29" s="91"/>
      <c r="Y29" s="91"/>
      <c r="Z29" s="44" t="s">
        <v>85</v>
      </c>
      <c r="AI29" s="344"/>
      <c r="AJ29" s="344"/>
      <c r="AK29" s="344"/>
    </row>
    <row r="30" spans="2:49" x14ac:dyDescent="0.25">
      <c r="B30" s="368"/>
      <c r="C30" s="567"/>
      <c r="D30" s="373"/>
      <c r="E30" s="373"/>
      <c r="F30" s="373"/>
      <c r="G30" s="373"/>
      <c r="H30" s="368"/>
      <c r="I30" s="68"/>
      <c r="J30" s="373"/>
      <c r="K30" s="373"/>
      <c r="L30" s="373"/>
      <c r="M30" s="373"/>
      <c r="N30" s="372"/>
      <c r="O30" s="68"/>
      <c r="P30" s="373"/>
      <c r="Q30" s="373"/>
      <c r="R30" s="373"/>
      <c r="S30" s="373"/>
      <c r="T30" s="368"/>
      <c r="AI30" s="350"/>
      <c r="AJ30" s="350"/>
      <c r="AK30" s="350"/>
    </row>
    <row r="31" spans="2:49" x14ac:dyDescent="0.25">
      <c r="B31" s="368"/>
      <c r="C31" s="68"/>
      <c r="D31" s="373"/>
      <c r="E31" s="373"/>
      <c r="F31" s="373"/>
      <c r="G31" s="373"/>
      <c r="H31" s="368"/>
      <c r="I31" s="68"/>
      <c r="J31" s="373"/>
      <c r="K31" s="373"/>
      <c r="L31" s="373"/>
      <c r="M31" s="373"/>
      <c r="N31" s="368"/>
      <c r="O31" s="68"/>
      <c r="P31" s="373"/>
      <c r="Q31" s="373"/>
      <c r="R31" s="373"/>
      <c r="S31" s="373"/>
      <c r="T31" s="368"/>
      <c r="AI31" s="344"/>
      <c r="AJ31" s="344"/>
      <c r="AK31" s="344"/>
    </row>
    <row r="32" spans="2:49" x14ac:dyDescent="0.25">
      <c r="B32" s="368"/>
      <c r="C32" s="68"/>
      <c r="D32" s="373"/>
      <c r="E32" s="373"/>
      <c r="F32" s="373"/>
      <c r="G32" s="373"/>
      <c r="H32" s="368"/>
      <c r="I32" s="68"/>
      <c r="J32" s="373"/>
      <c r="K32" s="373"/>
      <c r="L32" s="373"/>
      <c r="M32" s="373"/>
      <c r="N32" s="368"/>
      <c r="O32" s="68"/>
      <c r="P32" s="373"/>
      <c r="Q32" s="373"/>
      <c r="R32" s="373"/>
      <c r="S32" s="373"/>
      <c r="T32" s="368"/>
      <c r="AI32" s="344"/>
      <c r="AJ32" s="344"/>
      <c r="AK32" s="344"/>
    </row>
    <row r="33" spans="2:51" x14ac:dyDescent="0.25">
      <c r="B33" s="368"/>
      <c r="C33" s="68"/>
      <c r="D33" s="373"/>
      <c r="E33" s="373"/>
      <c r="F33" s="373"/>
      <c r="G33" s="373"/>
      <c r="H33" s="368"/>
      <c r="I33" s="68"/>
      <c r="J33" s="373"/>
      <c r="K33" s="373"/>
      <c r="L33" s="373"/>
      <c r="M33" s="373"/>
      <c r="N33" s="368"/>
      <c r="O33" s="68"/>
      <c r="P33" s="373"/>
      <c r="Q33" s="373"/>
      <c r="R33" s="373"/>
      <c r="S33" s="373"/>
      <c r="T33" s="368"/>
      <c r="AI33" s="347"/>
      <c r="AJ33" s="347"/>
      <c r="AK33" s="347"/>
    </row>
    <row r="34" spans="2:51" x14ac:dyDescent="0.25">
      <c r="B34" s="375"/>
      <c r="C34" s="567"/>
      <c r="D34" s="567"/>
      <c r="E34" s="567"/>
      <c r="F34" s="567"/>
      <c r="G34" s="567"/>
      <c r="H34" s="567"/>
      <c r="I34" s="567"/>
      <c r="J34" s="567"/>
      <c r="K34" s="567"/>
      <c r="L34" s="567"/>
      <c r="M34" s="567"/>
      <c r="N34" s="567"/>
      <c r="O34" s="567"/>
      <c r="P34" s="373"/>
      <c r="Q34" s="373"/>
      <c r="R34" s="373"/>
      <c r="S34" s="373"/>
      <c r="T34" s="368"/>
      <c r="AI34" s="90"/>
      <c r="AJ34" s="90"/>
      <c r="AK34" s="90"/>
    </row>
    <row r="35" spans="2:51" s="366" customFormat="1" x14ac:dyDescent="0.25">
      <c r="B35" s="376"/>
      <c r="C35" s="377"/>
      <c r="D35" s="377"/>
      <c r="E35" s="377"/>
      <c r="F35" s="377"/>
      <c r="G35" s="377"/>
      <c r="H35" s="377"/>
      <c r="I35" s="377"/>
      <c r="J35" s="377"/>
      <c r="K35" s="377"/>
      <c r="L35" s="377"/>
      <c r="M35" s="377"/>
      <c r="N35" s="377"/>
      <c r="O35" s="377"/>
      <c r="P35" s="377"/>
      <c r="Q35" s="377"/>
      <c r="R35" s="377"/>
      <c r="S35" s="377"/>
      <c r="T35" s="378"/>
      <c r="V35" s="367"/>
      <c r="W35" s="367"/>
      <c r="X35" s="367"/>
      <c r="Y35" s="367"/>
      <c r="AB35" s="367"/>
      <c r="AC35" s="367"/>
      <c r="AD35" s="367"/>
      <c r="AE35" s="367"/>
      <c r="AH35" s="367"/>
      <c r="AI35" s="367"/>
      <c r="AJ35" s="367"/>
      <c r="AK35" s="367"/>
      <c r="AN35" s="367"/>
      <c r="AO35" s="367"/>
      <c r="AP35" s="367"/>
      <c r="AQ35" s="367"/>
      <c r="AT35" s="367"/>
      <c r="AU35" s="367"/>
      <c r="AV35" s="367"/>
      <c r="AY35" s="63"/>
    </row>
    <row r="36" spans="2:51" x14ac:dyDescent="0.25">
      <c r="B36" s="375"/>
      <c r="C36" s="379"/>
      <c r="D36" s="384"/>
      <c r="E36" s="384"/>
      <c r="F36" s="384"/>
      <c r="G36" s="384"/>
      <c r="H36" s="380"/>
      <c r="I36" s="379"/>
      <c r="J36" s="384"/>
      <c r="K36" s="384"/>
      <c r="L36" s="384"/>
      <c r="M36" s="384"/>
      <c r="N36" s="381"/>
      <c r="O36" s="379"/>
      <c r="P36" s="384"/>
      <c r="Q36" s="384"/>
      <c r="R36" s="384"/>
      <c r="S36" s="384"/>
      <c r="T36" s="382"/>
      <c r="Z36" s="83"/>
    </row>
    <row r="37" spans="2:51" x14ac:dyDescent="0.25">
      <c r="B37" s="368"/>
      <c r="C37" s="379"/>
      <c r="D37" s="384"/>
      <c r="E37" s="384"/>
      <c r="F37" s="384"/>
      <c r="G37" s="384"/>
      <c r="H37" s="383"/>
      <c r="I37" s="379"/>
      <c r="J37" s="384"/>
      <c r="K37" s="384"/>
      <c r="L37" s="384"/>
      <c r="M37" s="384"/>
      <c r="N37" s="381"/>
      <c r="O37" s="379"/>
      <c r="P37" s="384"/>
      <c r="Q37" s="384"/>
      <c r="R37" s="384"/>
      <c r="S37" s="384"/>
      <c r="T37" s="382"/>
    </row>
    <row r="38" spans="2:51" x14ac:dyDescent="0.25">
      <c r="B38" s="368"/>
      <c r="C38" s="379"/>
      <c r="D38" s="384"/>
      <c r="E38" s="384"/>
      <c r="F38" s="384"/>
      <c r="G38" s="384"/>
      <c r="H38" s="380"/>
      <c r="I38" s="379"/>
      <c r="J38" s="384"/>
      <c r="K38" s="384"/>
      <c r="L38" s="384"/>
      <c r="M38" s="384"/>
      <c r="N38" s="381"/>
      <c r="O38" s="379"/>
      <c r="P38" s="384"/>
      <c r="Q38" s="384"/>
      <c r="R38" s="384"/>
      <c r="S38" s="384"/>
      <c r="T38" s="382"/>
    </row>
    <row r="39" spans="2:51" x14ac:dyDescent="0.25">
      <c r="B39" s="368"/>
      <c r="C39" s="566"/>
      <c r="D39" s="566"/>
      <c r="E39" s="566"/>
      <c r="F39" s="566"/>
      <c r="G39" s="566"/>
      <c r="H39" s="566"/>
      <c r="I39" s="566"/>
      <c r="J39" s="566"/>
      <c r="K39" s="566"/>
      <c r="L39" s="566"/>
      <c r="M39" s="566"/>
      <c r="N39" s="566"/>
      <c r="O39" s="379"/>
      <c r="P39" s="384"/>
      <c r="Q39" s="384"/>
      <c r="R39" s="384"/>
      <c r="S39" s="384"/>
      <c r="T39" s="381"/>
    </row>
    <row r="40" spans="2:51" x14ac:dyDescent="0.25">
      <c r="B40" s="368"/>
      <c r="C40" s="68"/>
      <c r="D40" s="373"/>
      <c r="E40" s="373"/>
      <c r="F40" s="373"/>
      <c r="G40" s="373"/>
      <c r="H40" s="368"/>
      <c r="I40" s="68"/>
      <c r="J40" s="373"/>
      <c r="K40" s="373"/>
      <c r="L40" s="373"/>
      <c r="M40" s="373"/>
      <c r="N40" s="368"/>
      <c r="O40" s="68"/>
      <c r="P40" s="373"/>
      <c r="Q40" s="373"/>
      <c r="R40" s="373"/>
      <c r="S40" s="373"/>
      <c r="T40" s="368"/>
    </row>
    <row r="41" spans="2:51" x14ac:dyDescent="0.25">
      <c r="B41" s="368"/>
      <c r="C41" s="68"/>
      <c r="D41" s="373"/>
      <c r="E41" s="373"/>
      <c r="F41" s="373"/>
      <c r="G41" s="373"/>
      <c r="H41" s="368"/>
      <c r="I41" s="68"/>
      <c r="J41" s="373"/>
      <c r="K41" s="373"/>
      <c r="L41" s="373"/>
      <c r="M41" s="373"/>
      <c r="N41" s="368"/>
      <c r="O41" s="68"/>
      <c r="P41" s="373"/>
      <c r="Q41" s="373"/>
      <c r="R41" s="373"/>
      <c r="S41" s="373"/>
      <c r="T41" s="368"/>
    </row>
    <row r="42" spans="2:51" x14ac:dyDescent="0.25">
      <c r="B42" s="368"/>
      <c r="C42" s="68"/>
      <c r="D42" s="373"/>
      <c r="E42" s="373"/>
      <c r="F42" s="373"/>
      <c r="G42" s="373"/>
      <c r="H42" s="368"/>
      <c r="I42" s="68"/>
      <c r="J42" s="373"/>
      <c r="K42" s="373"/>
      <c r="L42" s="373"/>
      <c r="M42" s="373"/>
      <c r="N42" s="368"/>
      <c r="O42" s="68"/>
      <c r="P42" s="373"/>
      <c r="Q42" s="373"/>
      <c r="R42" s="373"/>
      <c r="S42" s="373"/>
      <c r="T42" s="368"/>
    </row>
    <row r="43" spans="2:51" x14ac:dyDescent="0.25">
      <c r="B43" s="368"/>
      <c r="C43" s="68"/>
      <c r="D43" s="373"/>
      <c r="E43" s="373"/>
      <c r="F43" s="373"/>
      <c r="G43" s="373"/>
      <c r="H43" s="368"/>
      <c r="I43" s="68"/>
      <c r="J43" s="373"/>
      <c r="K43" s="373"/>
      <c r="L43" s="373"/>
      <c r="M43" s="373"/>
      <c r="N43" s="368"/>
      <c r="O43" s="68"/>
      <c r="P43" s="373"/>
      <c r="Q43" s="373"/>
      <c r="R43" s="373"/>
      <c r="S43" s="373"/>
      <c r="T43" s="368"/>
    </row>
    <row r="44" spans="2:51" x14ac:dyDescent="0.25">
      <c r="B44" s="368"/>
      <c r="C44" s="68"/>
      <c r="D44" s="373"/>
      <c r="E44" s="373"/>
      <c r="F44" s="373"/>
      <c r="G44" s="373"/>
      <c r="H44" s="368"/>
      <c r="I44" s="68"/>
      <c r="J44" s="373"/>
      <c r="K44" s="373"/>
      <c r="L44" s="373"/>
      <c r="M44" s="373"/>
      <c r="N44" s="368"/>
      <c r="O44" s="68"/>
      <c r="P44" s="373"/>
      <c r="Q44" s="373"/>
      <c r="R44" s="373"/>
      <c r="S44" s="373"/>
      <c r="T44" s="368"/>
    </row>
    <row r="45" spans="2:51" x14ac:dyDescent="0.25">
      <c r="B45" s="368"/>
      <c r="C45" s="68"/>
      <c r="D45" s="373"/>
      <c r="E45" s="373"/>
      <c r="F45" s="373"/>
      <c r="G45" s="373"/>
      <c r="H45" s="368"/>
      <c r="I45" s="68"/>
      <c r="J45" s="373"/>
      <c r="K45" s="373"/>
      <c r="L45" s="373"/>
      <c r="M45" s="373"/>
      <c r="N45" s="368"/>
      <c r="O45" s="68"/>
      <c r="P45" s="373"/>
      <c r="Q45" s="373"/>
      <c r="R45" s="373"/>
      <c r="S45" s="373"/>
      <c r="T45" s="368"/>
    </row>
    <row r="46" spans="2:51" x14ac:dyDescent="0.25">
      <c r="B46" s="368"/>
      <c r="C46" s="68"/>
      <c r="D46" s="373"/>
      <c r="E46" s="373"/>
      <c r="F46" s="373"/>
      <c r="G46" s="373"/>
      <c r="H46" s="368"/>
      <c r="I46" s="68"/>
      <c r="J46" s="373"/>
      <c r="K46" s="373"/>
      <c r="L46" s="373"/>
      <c r="M46" s="373"/>
      <c r="N46" s="368"/>
      <c r="O46" s="68"/>
      <c r="P46" s="373"/>
      <c r="Q46" s="373"/>
      <c r="R46" s="373"/>
      <c r="S46" s="373"/>
      <c r="T46" s="368"/>
    </row>
  </sheetData>
  <mergeCells count="17">
    <mergeCell ref="AT3:AV3"/>
    <mergeCell ref="C39:N39"/>
    <mergeCell ref="B1:AR1"/>
    <mergeCell ref="C21:H21"/>
    <mergeCell ref="T24:T29"/>
    <mergeCell ref="C25:C27"/>
    <mergeCell ref="C28:C30"/>
    <mergeCell ref="C34:O34"/>
    <mergeCell ref="A3:B3"/>
    <mergeCell ref="G3:H3"/>
    <mergeCell ref="D3:F3"/>
    <mergeCell ref="J3:L3"/>
    <mergeCell ref="P3:R3"/>
    <mergeCell ref="V3:X3"/>
    <mergeCell ref="AB3:AD3"/>
    <mergeCell ref="AH3:AJ3"/>
    <mergeCell ref="AN3:AP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LANGKAH 1 PROFIL DEKSRIPTOR</vt:lpstr>
      <vt:lpstr>LANGKAH 2 PERUMUSAN CP</vt:lpstr>
      <vt:lpstr>LANGKAH 3 IDENTIFIKASIUNESCO</vt:lpstr>
      <vt:lpstr>LANGKAH 4 CP BIDANG KAJIAN</vt:lpstr>
      <vt:lpstr>Langkah 5 Perhitg sks</vt:lpstr>
      <vt:lpstr>LANGKAH 6 STRUKTUR MK</vt:lpstr>
      <vt:lpstr>LANGKAH 7 SOFTSKILLS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2017-03-14T07:24:33Z</cp:lastPrinted>
  <dcterms:created xsi:type="dcterms:W3CDTF">2017-03-03T09:36:03Z</dcterms:created>
  <dcterms:modified xsi:type="dcterms:W3CDTF">2019-12-03T10:26:27Z</dcterms:modified>
</cp:coreProperties>
</file>