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DIREKTORAT AKADEMIK\1. BIDANG KURIKULUM &amp; PENGAJARAN\1. BERKAS KURIKULUM\BERKAS KURIKULUM 2019\BERKAS KURIKULUM EXCELL_NOMENKLATUR\"/>
    </mc:Choice>
  </mc:AlternateContent>
  <bookViews>
    <workbookView xWindow="0" yWindow="0" windowWidth="10245" windowHeight="7260" tabRatio="827" firstSheet="1" activeTab="4"/>
  </bookViews>
  <sheets>
    <sheet name="LANGKAH 1 PROFIL DEKSRIPTOR" sheetId="5" r:id="rId1"/>
    <sheet name="LANGKAH 2 PERUMUSAN CP" sheetId="6" r:id="rId2"/>
    <sheet name="LANGKAH 3 IDENTIFIKASIUNESCO" sheetId="7" r:id="rId3"/>
    <sheet name="LANGKAH 4 CP BIDANG KAJIAN" sheetId="12" r:id="rId4"/>
    <sheet name="LANGKAH 5 PERHITUNGAN-SKS" sheetId="8" r:id="rId5"/>
    <sheet name="LANGKAH 6 STRUKTUR MK" sheetId="9" r:id="rId6"/>
    <sheet name="LANGKAH 7 SOFTSKILLS" sheetId="10" r:id="rId7"/>
    <sheet name="NOMENKLATUR KODE MK" sheetId="13" r:id="rId8"/>
  </sheets>
  <externalReferences>
    <externalReference r:id="rId9"/>
  </externalReferenc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6" i="13" l="1"/>
  <c r="AZ11" i="13" l="1"/>
  <c r="AM16" i="13"/>
  <c r="AG16" i="13"/>
  <c r="AA16" i="13"/>
  <c r="O16" i="13"/>
  <c r="I16" i="13"/>
  <c r="C16" i="13"/>
  <c r="AW16" i="13" s="1"/>
  <c r="AA16" i="9"/>
  <c r="V16" i="9"/>
  <c r="Q16" i="9"/>
  <c r="L16" i="9"/>
  <c r="G16" i="9"/>
  <c r="AF16" i="9"/>
  <c r="K48" i="8"/>
  <c r="K50" i="8" s="1"/>
  <c r="F33" i="8"/>
  <c r="F17" i="8"/>
  <c r="F19" i="8"/>
  <c r="D67" i="8"/>
  <c r="J60" i="8"/>
  <c r="F66" i="8"/>
  <c r="F63" i="8"/>
  <c r="F47" i="8"/>
  <c r="F46" i="8"/>
  <c r="F45" i="8"/>
  <c r="F44" i="8"/>
  <c r="F43" i="8"/>
  <c r="F4" i="8"/>
  <c r="F5" i="8"/>
  <c r="F6" i="8"/>
  <c r="F7" i="8"/>
  <c r="F8" i="8"/>
  <c r="F9" i="8"/>
  <c r="F10" i="8"/>
  <c r="F11" i="8"/>
  <c r="F12" i="8"/>
  <c r="F13" i="8"/>
  <c r="F14" i="8"/>
  <c r="F15" i="8"/>
  <c r="F16" i="8"/>
  <c r="F18" i="8"/>
  <c r="J18" i="8" s="1"/>
  <c r="F20" i="8"/>
  <c r="F21" i="8"/>
  <c r="F22" i="8"/>
  <c r="F23" i="8"/>
  <c r="F24" i="8"/>
  <c r="F25" i="8"/>
  <c r="F26" i="8"/>
  <c r="F27" i="8"/>
  <c r="F28" i="8"/>
  <c r="F29" i="8"/>
  <c r="F30" i="8"/>
  <c r="F31" i="8"/>
  <c r="F32" i="8"/>
  <c r="F34" i="8"/>
  <c r="F35" i="8"/>
  <c r="F36" i="8"/>
  <c r="F37" i="8"/>
  <c r="F38" i="8"/>
  <c r="F39" i="8"/>
  <c r="F40" i="8"/>
  <c r="F41" i="8"/>
  <c r="F42" i="8"/>
  <c r="KU44" i="12"/>
  <c r="JU44" i="12"/>
  <c r="JG44" i="12"/>
  <c r="IX44" i="12"/>
  <c r="IQ44" i="12"/>
  <c r="IJ44" i="12"/>
  <c r="IE44" i="12"/>
  <c r="IA44" i="12"/>
  <c r="HT44" i="12"/>
  <c r="HB44" i="12"/>
  <c r="GK44" i="12"/>
  <c r="GA44" i="12"/>
  <c r="FT44" i="12"/>
  <c r="FM44" i="12"/>
  <c r="FG44" i="12"/>
  <c r="FA44" i="12"/>
  <c r="EU44" i="12"/>
  <c r="EL44" i="12"/>
  <c r="ED44" i="12"/>
  <c r="DW44" i="12"/>
  <c r="DR44" i="12"/>
  <c r="DM44" i="12"/>
  <c r="DC44" i="12"/>
  <c r="CU44" i="12"/>
  <c r="CH44" i="12"/>
  <c r="BU44" i="12"/>
  <c r="BN44" i="12"/>
  <c r="AZ44" i="12"/>
  <c r="BG44" i="12"/>
  <c r="AS44" i="12"/>
  <c r="AK44" i="12"/>
  <c r="AC44" i="12"/>
  <c r="W44" i="12"/>
  <c r="D38" i="7"/>
  <c r="D39" i="7"/>
  <c r="D40" i="7" s="1"/>
  <c r="C38" i="7"/>
  <c r="C39" i="7"/>
  <c r="C40" i="7"/>
  <c r="D25" i="7"/>
  <c r="D30" i="7" s="1"/>
  <c r="C25" i="7"/>
  <c r="C29" i="7" s="1"/>
  <c r="C30" i="7"/>
  <c r="D29" i="7"/>
  <c r="D28" i="7"/>
  <c r="C28" i="7"/>
  <c r="E25" i="7"/>
  <c r="E27" i="7" s="1"/>
  <c r="D27" i="7"/>
  <c r="C27" i="7"/>
  <c r="D20" i="7"/>
  <c r="C20" i="7"/>
  <c r="D19" i="7"/>
  <c r="C19" i="7"/>
  <c r="D18" i="7"/>
  <c r="C18" i="7"/>
  <c r="F15" i="7"/>
  <c r="E15" i="7"/>
  <c r="D15" i="7"/>
  <c r="C15" i="7"/>
  <c r="F14" i="7"/>
  <c r="E14" i="7"/>
  <c r="D14" i="7"/>
  <c r="C14" i="7"/>
  <c r="F13" i="7"/>
  <c r="E13" i="7"/>
  <c r="D13" i="7"/>
  <c r="C13" i="7"/>
  <c r="F12" i="7"/>
  <c r="E12" i="7"/>
  <c r="D12" i="7"/>
  <c r="C12" i="7"/>
  <c r="F11" i="7"/>
  <c r="E11" i="7"/>
  <c r="D11" i="7"/>
  <c r="C11" i="7"/>
  <c r="F10" i="7"/>
  <c r="E10" i="7"/>
  <c r="D10" i="7"/>
  <c r="C10" i="7"/>
  <c r="F9" i="7"/>
  <c r="E9" i="7"/>
  <c r="D9" i="7"/>
  <c r="C9" i="7"/>
  <c r="F8" i="7"/>
  <c r="E8" i="7"/>
  <c r="D8" i="7"/>
  <c r="C8" i="7"/>
  <c r="F7" i="7"/>
  <c r="E7" i="7"/>
  <c r="D7" i="7"/>
  <c r="C7" i="7"/>
  <c r="F6" i="7"/>
  <c r="E6" i="7"/>
  <c r="D6" i="7"/>
  <c r="C6" i="7"/>
  <c r="F5" i="7"/>
  <c r="E5" i="7"/>
  <c r="D5" i="7"/>
  <c r="C5" i="7"/>
  <c r="G15" i="6"/>
  <c r="H15" i="6"/>
  <c r="H33" i="6"/>
  <c r="H36" i="6" s="1"/>
  <c r="G33" i="6"/>
  <c r="G36" i="6" s="1"/>
  <c r="H35" i="6"/>
  <c r="G35" i="6"/>
  <c r="H34" i="6"/>
  <c r="H31" i="6"/>
  <c r="G31" i="6"/>
  <c r="H29" i="6"/>
  <c r="G29" i="6"/>
  <c r="H28" i="6"/>
  <c r="G28" i="6"/>
  <c r="H27" i="6"/>
  <c r="G27" i="6"/>
  <c r="H14" i="6"/>
  <c r="G14" i="6"/>
  <c r="K30" i="9"/>
  <c r="L25" i="9" s="1"/>
  <c r="G41" i="9"/>
  <c r="L29" i="9"/>
  <c r="L26" i="9"/>
  <c r="KL44" i="12"/>
  <c r="JP44" i="12"/>
  <c r="N40" i="12"/>
  <c r="HJ44" i="12"/>
  <c r="CN44" i="12"/>
  <c r="D40" i="12"/>
  <c r="AA32" i="9"/>
  <c r="B16" i="9"/>
  <c r="F48" i="8"/>
  <c r="G17" i="8" s="1"/>
  <c r="J17" i="8" s="1"/>
  <c r="G42" i="8"/>
  <c r="J42" i="8" s="1"/>
  <c r="G18" i="8"/>
  <c r="G37" i="6" l="1"/>
  <c r="G41" i="6" s="1"/>
  <c r="G38" i="6"/>
  <c r="H38" i="6"/>
  <c r="H37" i="6"/>
  <c r="H41" i="6" s="1"/>
  <c r="J24" i="8"/>
  <c r="J6" i="8"/>
  <c r="J13" i="8"/>
  <c r="G47" i="8"/>
  <c r="J47" i="8" s="1"/>
  <c r="G25" i="8"/>
  <c r="J25" i="8" s="1"/>
  <c r="G7" i="8"/>
  <c r="J7" i="8" s="1"/>
  <c r="G39" i="8"/>
  <c r="J39" i="8" s="1"/>
  <c r="G16" i="8"/>
  <c r="J16" i="8" s="1"/>
  <c r="G30" i="8"/>
  <c r="J30" i="8" s="1"/>
  <c r="G34" i="8"/>
  <c r="J34" i="8" s="1"/>
  <c r="G22" i="8"/>
  <c r="J22" i="8" s="1"/>
  <c r="G32" i="8"/>
  <c r="J32" i="8" s="1"/>
  <c r="G12" i="8"/>
  <c r="J12" i="8" s="1"/>
  <c r="G11" i="8"/>
  <c r="J11" i="8" s="1"/>
  <c r="G4" i="8"/>
  <c r="J4" i="8" s="1"/>
  <c r="G27" i="8"/>
  <c r="J27" i="8" s="1"/>
  <c r="G21" i="8"/>
  <c r="J21" i="8" s="1"/>
  <c r="G5" i="8"/>
  <c r="J5" i="8" s="1"/>
  <c r="G31" i="8"/>
  <c r="J31" i="8" s="1"/>
  <c r="G37" i="8"/>
  <c r="J37" i="8" s="1"/>
  <c r="G44" i="8"/>
  <c r="J44" i="8" s="1"/>
  <c r="G19" i="8"/>
  <c r="J19" i="8" s="1"/>
  <c r="G33" i="8"/>
  <c r="J33" i="8" s="1"/>
  <c r="G15" i="8"/>
  <c r="J15" i="8" s="1"/>
  <c r="G46" i="8"/>
  <c r="J46" i="8" s="1"/>
  <c r="L28" i="9"/>
  <c r="L30" i="9" s="1"/>
  <c r="G34" i="6"/>
  <c r="G20" i="8"/>
  <c r="J20" i="8" s="1"/>
  <c r="G35" i="8"/>
  <c r="J35" i="8" s="1"/>
  <c r="G41" i="8"/>
  <c r="J41" i="8" s="1"/>
  <c r="G38" i="8"/>
  <c r="J38" i="8" s="1"/>
  <c r="G24" i="8"/>
  <c r="G36" i="8"/>
  <c r="J36" i="8" s="1"/>
  <c r="G6" i="8"/>
  <c r="G29" i="8"/>
  <c r="J29" i="8" s="1"/>
  <c r="G40" i="8"/>
  <c r="J40" i="8" s="1"/>
  <c r="G8" i="8"/>
  <c r="J8" i="8" s="1"/>
  <c r="G14" i="8"/>
  <c r="J14" i="8" s="1"/>
  <c r="G43" i="8"/>
  <c r="J43" i="8" s="1"/>
  <c r="G13" i="8"/>
  <c r="G9" i="8"/>
  <c r="J9" i="8" s="1"/>
  <c r="G45" i="8"/>
  <c r="J45" i="8" s="1"/>
  <c r="G23" i="8"/>
  <c r="J23" i="8" s="1"/>
  <c r="G26" i="8"/>
  <c r="J26" i="8" s="1"/>
  <c r="G28" i="8"/>
  <c r="J28" i="8" s="1"/>
  <c r="G10" i="8"/>
  <c r="J10" i="8" s="1"/>
  <c r="AO16" i="9"/>
  <c r="G24" i="9"/>
  <c r="J48" i="8" l="1"/>
  <c r="J50" i="8" s="1"/>
</calcChain>
</file>

<file path=xl/comments1.xml><?xml version="1.0" encoding="utf-8"?>
<comments xmlns="http://schemas.openxmlformats.org/spreadsheetml/2006/main">
  <authors>
    <author>Evi Rinata</author>
  </authors>
  <commentList>
    <comment ref="A1" authorId="0" shapeId="0">
      <text>
        <r>
          <rPr>
            <b/>
            <sz val="9"/>
            <color indexed="81"/>
            <rFont val="Tahoma"/>
            <family val="2"/>
          </rPr>
          <t>Evi Rinata:</t>
        </r>
        <r>
          <rPr>
            <sz val="9"/>
            <color indexed="81"/>
            <rFont val="Tahoma"/>
            <family val="2"/>
          </rPr>
          <t xml:space="preserve">
Mata Kuliah dengan singkatan2 tolong diberi kepanjangannya apa, jangan pakai singkatan</t>
        </r>
      </text>
    </comment>
    <comment ref="B36" authorId="0" shapeId="0">
      <text>
        <r>
          <rPr>
            <b/>
            <sz val="9"/>
            <color indexed="81"/>
            <rFont val="Tahoma"/>
            <family val="2"/>
          </rPr>
          <t>Evi Rinata:</t>
        </r>
        <r>
          <rPr>
            <sz val="9"/>
            <color indexed="81"/>
            <rFont val="Tahoma"/>
            <family val="2"/>
          </rPr>
          <t xml:space="preserve">
MK Pendukung keungggulan prodi 8 - 10 sks</t>
        </r>
      </text>
    </comment>
  </commentList>
</comments>
</file>

<file path=xl/comments2.xml><?xml version="1.0" encoding="utf-8"?>
<comments xmlns="http://schemas.openxmlformats.org/spreadsheetml/2006/main">
  <authors>
    <author>Evi Rinata</author>
  </authors>
  <commentList>
    <comment ref="C36" authorId="0" shapeId="0">
      <text>
        <r>
          <rPr>
            <b/>
            <sz val="9"/>
            <color indexed="81"/>
            <rFont val="Tahoma"/>
            <family val="2"/>
          </rPr>
          <t>Evi Rinata:</t>
        </r>
        <r>
          <rPr>
            <sz val="9"/>
            <color indexed="81"/>
            <rFont val="Tahoma"/>
            <family val="2"/>
          </rPr>
          <t xml:space="preserve">
MK Pendukung keungggulan prodi 8 - 10 sks</t>
        </r>
      </text>
    </comment>
  </commentList>
</comments>
</file>

<file path=xl/sharedStrings.xml><?xml version="1.0" encoding="utf-8"?>
<sst xmlns="http://schemas.openxmlformats.org/spreadsheetml/2006/main" count="1385" uniqueCount="775">
  <si>
    <t>NO</t>
  </si>
  <si>
    <t>SKS</t>
  </si>
  <si>
    <t>Pancasila</t>
  </si>
  <si>
    <t>bahasa Indonesia</t>
  </si>
  <si>
    <t>KKN</t>
  </si>
  <si>
    <t>Skripsi</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</si>
  <si>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</si>
  <si>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</si>
  <si>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</si>
  <si>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</si>
  <si>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</si>
  <si>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</si>
  <si>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</si>
  <si>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</si>
  <si>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</si>
  <si>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</si>
  <si>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</si>
  <si>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</si>
  <si>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</si>
  <si>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</si>
  <si>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</si>
  <si>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</si>
  <si>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</si>
  <si>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</si>
  <si>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</si>
  <si>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</si>
  <si>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</si>
  <si>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</si>
  <si>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</si>
  <si>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</si>
  <si>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</si>
  <si>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</si>
  <si>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</si>
  <si>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</si>
  <si>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</si>
  <si>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</si>
  <si>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</si>
  <si>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</si>
  <si>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</si>
  <si>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</si>
  <si>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</si>
  <si>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</si>
  <si>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</si>
  <si>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</si>
  <si>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</si>
  <si>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</si>
  <si>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</si>
  <si>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</si>
  <si>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</si>
  <si>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</si>
  <si>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</si>
  <si>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</si>
  <si>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kewarganegaraan</t>
  </si>
  <si>
    <t>KODE WARNA</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</si>
  <si>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</si>
  <si>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</si>
  <si>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</si>
  <si>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</si>
  <si>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</si>
  <si>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</si>
  <si>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</si>
  <si>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</si>
  <si>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</si>
  <si>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</si>
  <si>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</si>
  <si>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</si>
  <si>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</si>
  <si>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</si>
  <si>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</si>
  <si>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</si>
  <si>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</si>
  <si>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</si>
  <si>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</si>
  <si>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</si>
  <si>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</si>
  <si>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Jumlah total  SKS</t>
  </si>
  <si>
    <t>Makul Nasional</t>
  </si>
  <si>
    <t xml:space="preserve">Kompetensi dasar </t>
  </si>
  <si>
    <t>Jumlah sks nasional</t>
  </si>
  <si>
    <t>Makul Univ</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</si>
  <si>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</si>
  <si>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</si>
  <si>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</si>
  <si>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</si>
  <si>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</si>
  <si>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</si>
  <si>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</si>
  <si>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</si>
  <si>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</si>
  <si>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</si>
  <si>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LO FINISH PRODI PENDIDIKAN BAHASA INGGRIS</t>
  </si>
  <si>
    <t>TOTAL</t>
  </si>
  <si>
    <t>MATA KULIAH PILIHAN</t>
  </si>
  <si>
    <t>Pilihan</t>
  </si>
  <si>
    <t>Matkul Pilihan 1</t>
  </si>
  <si>
    <t>Matkul Pilihan 2</t>
  </si>
  <si>
    <t>Matkul Pilihan 3</t>
  </si>
  <si>
    <t>JML SKS MAKUL PENCIRI NAS. &amp; UNIV. &amp; PILIHAN</t>
  </si>
  <si>
    <t>SKS PENGURANG</t>
  </si>
  <si>
    <t>TOTAL BEBAN</t>
  </si>
  <si>
    <t>Mengingat</t>
  </si>
  <si>
    <t>Memahami</t>
  </si>
  <si>
    <t>Menerapkan</t>
  </si>
  <si>
    <t>Menganalisis</t>
  </si>
  <si>
    <t>Menilai</t>
  </si>
  <si>
    <t>Menciptakan</t>
  </si>
  <si>
    <t>TOTAL sks MK Pilihan</t>
  </si>
  <si>
    <t>berperan sebagai warga negara yang bangga dan cinta tanah air, memiliki nasionalisme serta rasa tanggung jawab pada negara dan bangsa;</t>
  </si>
  <si>
    <t>KETERAMPILAN UMUM</t>
  </si>
  <si>
    <t>KETERAMPILAN KHUSUS</t>
  </si>
  <si>
    <t>MK 1</t>
  </si>
  <si>
    <t>MK 2</t>
  </si>
  <si>
    <t>MK 3</t>
  </si>
  <si>
    <t>MK 4</t>
  </si>
  <si>
    <t>MK 5</t>
  </si>
  <si>
    <t>MK 6</t>
  </si>
  <si>
    <t>MK 7</t>
  </si>
  <si>
    <t>MK 8</t>
  </si>
  <si>
    <t>MK 9</t>
  </si>
  <si>
    <t>MK 10</t>
  </si>
  <si>
    <t>MK 11</t>
  </si>
  <si>
    <t>MK 12</t>
  </si>
  <si>
    <t>MK 13</t>
  </si>
  <si>
    <t>MK 14</t>
  </si>
  <si>
    <t>MK 15</t>
  </si>
  <si>
    <t>MK 16</t>
  </si>
  <si>
    <t>MK 17</t>
  </si>
  <si>
    <t>MK 18</t>
  </si>
  <si>
    <t>MK 19</t>
  </si>
  <si>
    <t>MK 20</t>
  </si>
  <si>
    <t>MK 21</t>
  </si>
  <si>
    <t>MK 22</t>
  </si>
  <si>
    <t>MK 23</t>
  </si>
  <si>
    <t>MK 24</t>
  </si>
  <si>
    <t>MK 25</t>
  </si>
  <si>
    <t>MK 26</t>
  </si>
  <si>
    <t>MK 27</t>
  </si>
  <si>
    <t>MK 28</t>
  </si>
  <si>
    <t>MK 29</t>
  </si>
  <si>
    <t>MK 30</t>
  </si>
  <si>
    <t>MK 31</t>
  </si>
  <si>
    <t>MK 32</t>
  </si>
  <si>
    <t>MK 33</t>
  </si>
  <si>
    <t>MK 34</t>
  </si>
  <si>
    <t>MK 35</t>
  </si>
  <si>
    <t>MK 36</t>
  </si>
  <si>
    <t>MK 37</t>
  </si>
  <si>
    <t>MK 38</t>
  </si>
  <si>
    <t>MK 39</t>
  </si>
  <si>
    <t>MK 40</t>
  </si>
  <si>
    <t>MK 41</t>
  </si>
  <si>
    <t>MK 42</t>
  </si>
  <si>
    <t>MK 43</t>
  </si>
  <si>
    <t>MK 44</t>
  </si>
  <si>
    <t>MK 45</t>
  </si>
  <si>
    <t>MK Pilihan 1</t>
  </si>
  <si>
    <t>MK Pilihan 2</t>
  </si>
  <si>
    <t>MK Pilihan 3</t>
  </si>
  <si>
    <t>MK Pilihan 4</t>
  </si>
  <si>
    <t>MK Pilihan 5</t>
  </si>
  <si>
    <t>MK Pilihan 6</t>
  </si>
  <si>
    <t>MK Penciri Nasional 1</t>
  </si>
  <si>
    <t>MK Penciri Nasional 2</t>
  </si>
  <si>
    <t>MK Penciri Nasional 3</t>
  </si>
  <si>
    <t>MK Penciri Nasional 4</t>
  </si>
  <si>
    <t>MK Penciri Univ 1</t>
  </si>
  <si>
    <t>MK Penciri Univ 2</t>
  </si>
  <si>
    <t>MK Penciri Univ 3</t>
  </si>
  <si>
    <t>MK Penciri Univ 4</t>
  </si>
  <si>
    <t>MK Penciri Univ 5</t>
  </si>
  <si>
    <t>MK Penciri Univ 6</t>
  </si>
  <si>
    <t>MK Penciri Univ 7</t>
  </si>
  <si>
    <t>Pengantar Administrasi Publik</t>
  </si>
  <si>
    <t>Bahasa Inggris</t>
  </si>
  <si>
    <t>Aplikasi Komputer</t>
  </si>
  <si>
    <t>Keimanan dan Kemanusiaan</t>
  </si>
  <si>
    <t>Pengantar Sosiologi</t>
  </si>
  <si>
    <t>Bahasa Indonesia</t>
  </si>
  <si>
    <t>Logika Dasar</t>
  </si>
  <si>
    <t>Sistem Administrasi Negara</t>
  </si>
  <si>
    <t>Sistem Hukum Indonesia</t>
  </si>
  <si>
    <t>Kemuhammadiyahan</t>
  </si>
  <si>
    <t>Metode Penelitian Sosial</t>
  </si>
  <si>
    <t>Magang</t>
  </si>
  <si>
    <t>bahasa Inggris</t>
  </si>
  <si>
    <t>Ibadah, Akhlaq, Muamalah</t>
  </si>
  <si>
    <t>Penelitian</t>
  </si>
  <si>
    <t>pengertian, ruang lingkup administrasi publik</t>
  </si>
  <si>
    <t>sejarah perkembangan dan paradigma administrasi publik</t>
  </si>
  <si>
    <t>hubungan administrasi publik dengan ilmu politik, ekonomi, sosiologi, antropologi, hukum, ilmu psikologi</t>
  </si>
  <si>
    <t>prinsip-prinsip administrasi negara</t>
  </si>
  <si>
    <t>teori administrasi publik</t>
  </si>
  <si>
    <t>pengelolaan sumber daya sektor publik</t>
  </si>
  <si>
    <t>proses kebijakan publik</t>
  </si>
  <si>
    <t>birokrasi dan pelayanan publik</t>
  </si>
  <si>
    <t>etika dan akuntabilitas publik</t>
  </si>
  <si>
    <t>prospek dan tantangan administrasi publik</t>
  </si>
  <si>
    <t>sistem dalam administrasi negara</t>
  </si>
  <si>
    <t>konstruksi ide dan tujuan bernegara</t>
  </si>
  <si>
    <t>peran administrasi negara</t>
  </si>
  <si>
    <t>organisasi negara</t>
  </si>
  <si>
    <t>kebijakan publik</t>
  </si>
  <si>
    <t>public finance</t>
  </si>
  <si>
    <t>public personel administration</t>
  </si>
  <si>
    <t>public governance</t>
  </si>
  <si>
    <t>Yang wajib diambil</t>
  </si>
  <si>
    <t>kritik sistem politik Indonesia</t>
  </si>
  <si>
    <t>MSDM aparatur berbasis kompetensi</t>
  </si>
  <si>
    <t>noun clause connector</t>
  </si>
  <si>
    <t>adjective clause dan adjective clause connector or subjects</t>
  </si>
  <si>
    <t xml:space="preserve">restrictive and non-restrictive adjective clause </t>
  </si>
  <si>
    <t>coordinate connectors</t>
  </si>
  <si>
    <t>answer main idea questions correctly dan recognize the organization of ideas pada soal-soal reading material.</t>
  </si>
  <si>
    <t>answer stated detail questions correctly, find “unstated”details, and find pronoun referents pada soal-soal reading material</t>
  </si>
  <si>
    <t>answer implied detail questions correctly and answer transition questions correctly pada soal-soal reading material.</t>
  </si>
  <si>
    <t xml:space="preserve">menjawab pertanyaan </t>
  </si>
  <si>
    <t>find definitions from structural clues, determine meanings from word parts, use context to determine meanings of difficult words and simple words pada soal-soal reading material</t>
  </si>
  <si>
    <t>menjawab soal-soal yang bersumber dari bacaan berbahasa Inggris tentang materi-materi tata bahasa, kosakata, mendengar, dan membaca.</t>
  </si>
  <si>
    <t>Kemampuan Dasar</t>
  </si>
  <si>
    <t>Definisi logika dan lapangan logika</t>
  </si>
  <si>
    <t>Pengetahuan dan sumber-sumbernya</t>
  </si>
  <si>
    <t xml:space="preserve">Filsafat ilmu sebagai metode menemukan kebenaran ilmu pengetahuan </t>
  </si>
  <si>
    <t>Teori Kebenaran dalam perspektif ilmu-ilmu sosial</t>
  </si>
  <si>
    <t xml:space="preserve">Prinsip-prinsip dasar logika Hukum identitas, hukum kontradiksi, hukum penyisihan jalan tengah, dan hukum cukup alasan </t>
  </si>
  <si>
    <t>Kesesatan berfikir</t>
  </si>
  <si>
    <t>Proposisi : jenis-jenis proposisi dan penyerdehaaan bentuk proposisi</t>
  </si>
  <si>
    <t>Silogisme dan hukum-hukum silogisme</t>
  </si>
  <si>
    <t>Hukum Pengambilan Kesimpulan</t>
  </si>
  <si>
    <t>Rumus membuat konklusi</t>
  </si>
  <si>
    <t>Logika tradisional</t>
  </si>
  <si>
    <t>Logika sumbolik</t>
  </si>
  <si>
    <t xml:space="preserve">konsep dasar sosiologi dan perkembangan sosiologi </t>
  </si>
  <si>
    <t xml:space="preserve">perilaku dalam hubungan antar manusia dan konsepsi menjalin hubungan antar etnis dalam masyarakat </t>
  </si>
  <si>
    <t>sosialisasi</t>
  </si>
  <si>
    <t xml:space="preserve">posisi setiap individu atau kelompok dalam setiap masyarakat </t>
  </si>
  <si>
    <t xml:space="preserve">hubungan sosial </t>
  </si>
  <si>
    <t>kebudayaan</t>
  </si>
  <si>
    <t>tatanan sosial</t>
  </si>
  <si>
    <t xml:space="preserve">perilaku menyimpang, perilaku kolektif dan kontrol sosial </t>
  </si>
  <si>
    <t xml:space="preserve">fenomena perubahan sosial </t>
  </si>
  <si>
    <t>SEMESTER</t>
  </si>
  <si>
    <t>NAMA MK</t>
  </si>
  <si>
    <t>1</t>
  </si>
  <si>
    <t>2</t>
  </si>
  <si>
    <t>3</t>
  </si>
  <si>
    <t>4</t>
  </si>
  <si>
    <t>Total SKS MK Pilihan</t>
  </si>
  <si>
    <t xml:space="preserve">Yang wajib diambil </t>
  </si>
  <si>
    <t>%</t>
  </si>
  <si>
    <t>JUMLAH MATA KULIAH</t>
  </si>
  <si>
    <t>Ibadah Akhlak dan Muamalah</t>
  </si>
  <si>
    <t>Kuliah Kerja Nyata</t>
  </si>
  <si>
    <t>Makul Dasar Profesi</t>
  </si>
  <si>
    <t>Makul Keahlian Profesi</t>
  </si>
  <si>
    <t xml:space="preserve">Keterangan </t>
  </si>
  <si>
    <t>Rekonstruksi RPS, 1 SKS pendukung penciri prodi</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</si>
  <si>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</si>
  <si>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</si>
  <si>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</si>
  <si>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</si>
  <si>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</si>
  <si>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</si>
  <si>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</si>
  <si>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</si>
  <si>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</si>
  <si>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</si>
  <si>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</si>
  <si>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</si>
  <si>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</si>
  <si>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</si>
  <si>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</si>
  <si>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</si>
  <si>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</si>
  <si>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</si>
  <si>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</si>
  <si>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</si>
  <si>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</si>
  <si>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</si>
  <si>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</si>
  <si>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</si>
  <si>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</si>
  <si>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</si>
  <si>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</si>
  <si>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</si>
  <si>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</si>
  <si>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</si>
  <si>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</si>
  <si>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</si>
  <si>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54 makul (100%)</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</si>
  <si>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</si>
  <si>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</si>
  <si>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</si>
  <si>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</si>
  <si>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</si>
  <si>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Bekerjasama dan memiliki kepekaan social serta kepedulian terhadap msyarakat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</si>
  <si>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</si>
  <si>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</si>
  <si>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</si>
  <si>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</si>
  <si>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</si>
  <si>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</si>
  <si>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t>
  </si>
  <si>
    <t>mampu menyusun deskripsi saintifik hasil kajian tersebut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</si>
  <si>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</si>
  <si>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</si>
  <si>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 jawab atas pencapaian hasil kerja kelompok dan melakukan supervisi serta evaluasi terhadap penyelesaian pekerjaan yang ditugaskan kepada pekerja yang berada di bawah tanggung jawabnya</t>
  </si>
  <si>
    <t>mampu melakukan proses evaluasi diri terhadap kelompok kerja yang berada di bawah tanggung jawabnya, dan mampu mengelola pembelajaran secara mandiri</t>
  </si>
  <si>
    <t>mampu mendokumentasikan, menyimpan, mengamankan, dan menemukan kembali data untuk menjamin kesahihan dan mencegah plagiasi</t>
  </si>
  <si>
    <t>Mampu memproduksi isi pesan untuk berbagai tujuan komunikasi menggunakan jenis saluran komunikasi yang bermanfaat bagi masyarakat dan sesuai dengan norma hukum, norma sosial dan etika yang berlaku</t>
  </si>
  <si>
    <t>Mampu membuat kajian atau analisis atas masalah atau isu komunikasi interpersonal, komunikasi kelompok, komunikasi organisasi dan komunikasi massa menggunakan konsep dan teori komunikasi yang relevan</t>
  </si>
  <si>
    <t>Mampu menjalankan program public relations dan media komunikasi untuk mencapai tujuan melalui tahap perencanaan, imlementasi, dan evaluasi pelaksanaan program komunikasi</t>
  </si>
  <si>
    <t>Mampu menjalankan kegiatan penelitian di bidang komunikasi menggunakan berbagai metode penelitian komunikasi kuantitatif maupun kualitatif dengan pendekatan monodisipliner</t>
  </si>
  <si>
    <t>Mampu menyusun tulisan ilmiah di bidang komunikasi sesuai dengann kaidah ilimiah yang berlaku dan mempublikasikannya dalam berkala ilimiah dan / atau forum penelitian ilmiah</t>
  </si>
  <si>
    <t>Konsep teoritis ilmu komunikasi secara umum</t>
  </si>
  <si>
    <t>Konsep teoritis komunikasi interpersonal komunikasi kelompok, komunikasi organisasi, dan komunikasi massa secara mendalam</t>
  </si>
  <si>
    <t>Konsep teoritis berbagai media (saluran) komunikasi, yang meliputi media cetak, media elektronik (audio/visual), dan media digital</t>
  </si>
  <si>
    <t>Konsep, kaidah, dan proses pengembangan isi pesan untuk mencapai berbagai tujuan komunikasi menggunakan beragam jenis saluran komunikasi</t>
  </si>
  <si>
    <t>Konsep, kaidah, dan proses penyusunan rencana dan implementasi program komunikasi</t>
  </si>
  <si>
    <t>Konsep, kaidan dan proses penelitian komunikasi menggunakan berbagai metode penelitian komunikasi kuantitatif maupun kualitatif dengan pendekatan monodispliner</t>
  </si>
  <si>
    <t>Konsep umum dan metode aplikasi etika dalam proses komunikasi interpersonal, komunikasi kelompok</t>
  </si>
  <si>
    <t>Sejarah perkembangan, penggunaan, dan dampak teknologi dibidang komunikasi dan media</t>
  </si>
  <si>
    <t>Pengetahuan faktual tentang jenis regulasi public relations dann media komunikasi</t>
  </si>
  <si>
    <t xml:space="preserve">PR </t>
  </si>
  <si>
    <t>Media Kom</t>
  </si>
  <si>
    <t>Menjalankan tugas dengan penuh tanggungjawab dengan menghasilkan produk isi pesan komunikasi, kajian bidang komunikasi, dan program komunikasi yang memberi manfaat bagi masyarakat dan sesuai dengan norma hokum, norma social dan etika yang berlaku</t>
  </si>
  <si>
    <t>Pengantar Ilmu Komunikasi</t>
  </si>
  <si>
    <t xml:space="preserve">Dasar-dasar </t>
  </si>
  <si>
    <t xml:space="preserve"> Model-model</t>
  </si>
  <si>
    <t xml:space="preserve">Ruang Lingkup </t>
  </si>
  <si>
    <t>Unsur-unsur</t>
  </si>
  <si>
    <t>Persepsi dalam komunikasi</t>
  </si>
  <si>
    <t>jenis-jenis</t>
  </si>
  <si>
    <t>Teori Komunikasi</t>
  </si>
  <si>
    <t xml:space="preserve">Peta Paradigma </t>
  </si>
  <si>
    <t xml:space="preserve">Paradigma kritis </t>
  </si>
  <si>
    <t>Konteks interpersonal</t>
  </si>
  <si>
    <t>Perspektif Asia</t>
  </si>
  <si>
    <t>Konteks kelompok</t>
  </si>
  <si>
    <t>Konteks Komunikasi Massa</t>
  </si>
  <si>
    <t>Konteks Lintas Budaya</t>
  </si>
  <si>
    <t>Paradigma positivistik &amp; konstruktivistik</t>
  </si>
  <si>
    <t xml:space="preserve">Komunikasi Interpersonal </t>
  </si>
  <si>
    <t>Penyelesaian konflik</t>
  </si>
  <si>
    <t xml:space="preserve">Konflik </t>
  </si>
  <si>
    <t>Proses keintiman personal</t>
  </si>
  <si>
    <t>Mendengarkan aktif</t>
  </si>
  <si>
    <t>Konsep Diri</t>
  </si>
  <si>
    <t>Verbal dan Non verbal</t>
  </si>
  <si>
    <t>Unsur-unsur dan Proses</t>
  </si>
  <si>
    <t>Pengertian dan fungsi</t>
  </si>
  <si>
    <t>Komunikasi Pemasaran</t>
  </si>
  <si>
    <t xml:space="preserve">Konsep dan Proses </t>
  </si>
  <si>
    <t>Manajemen Periklanan</t>
  </si>
  <si>
    <t>Media Periklanan</t>
  </si>
  <si>
    <t>Promosi Penjualan</t>
  </si>
  <si>
    <t xml:space="preserve">Isu Lingkungan dan Peraturan </t>
  </si>
  <si>
    <t xml:space="preserve">Etika </t>
  </si>
  <si>
    <t xml:space="preserve">Persuasi </t>
  </si>
  <si>
    <t>Konsep</t>
  </si>
  <si>
    <t>Teori  Kontemporer</t>
  </si>
  <si>
    <t>Teori-teori normatif Media</t>
  </si>
  <si>
    <t>Jenis Media</t>
  </si>
  <si>
    <t>Komunikasi Massa dengan Pemerintahan</t>
  </si>
  <si>
    <t xml:space="preserve"> Industri media dalam era digital</t>
  </si>
  <si>
    <t>Media Power</t>
  </si>
  <si>
    <t>Komunikasi Massa</t>
  </si>
  <si>
    <t xml:space="preserve">Komunikasi Organisasi </t>
  </si>
  <si>
    <t>Teori-teori dan implikasinya</t>
  </si>
  <si>
    <t xml:space="preserve">Pola, arah dan aliran </t>
  </si>
  <si>
    <t>Iklim Organisasi</t>
  </si>
  <si>
    <t xml:space="preserve">Kepemimpinan dan Gaya Komunikasi </t>
  </si>
  <si>
    <t>Budaya Organisasi</t>
  </si>
  <si>
    <t>Konflik dan hambatan</t>
  </si>
  <si>
    <t xml:space="preserve">Inovasi dan Teknologi Informasi </t>
  </si>
  <si>
    <t>Pengantar Komunikasi Politik</t>
  </si>
  <si>
    <t xml:space="preserve">Definisi </t>
  </si>
  <si>
    <t>Komunikator politik (spokes person)</t>
  </si>
  <si>
    <t>Pesan Politik</t>
  </si>
  <si>
    <t>Media Massa dan Proses Politik</t>
  </si>
  <si>
    <t>Bentuk komunikasi politik</t>
  </si>
  <si>
    <t>Kebebasan pers dan penguatan demokrasi</t>
  </si>
  <si>
    <t>Etika media dalam politik</t>
  </si>
  <si>
    <t>Komunikasi Lintas Budaya</t>
  </si>
  <si>
    <t>Teoritis Ilmu Komunikasi</t>
  </si>
  <si>
    <t>Komunikasi dan Budaya</t>
  </si>
  <si>
    <t>Struktur Budaya</t>
  </si>
  <si>
    <t>Budaya dan Individu</t>
  </si>
  <si>
    <t>Interpretasi terhadap realita</t>
  </si>
  <si>
    <t>Bahasa dan Budaya</t>
  </si>
  <si>
    <t xml:space="preserve">Pengaruh Budaya </t>
  </si>
  <si>
    <t>Tata pandang budaya</t>
  </si>
  <si>
    <t>Komunikasi Kelompok</t>
  </si>
  <si>
    <t xml:space="preserve">Komunikasi Visual </t>
  </si>
  <si>
    <t>Psikologi Komunikasi</t>
  </si>
  <si>
    <t>Perkembangan Teknologi Komunikasi</t>
  </si>
  <si>
    <t>Etika Filsafat Komunikasi</t>
  </si>
  <si>
    <t>Sistem Komunikasi Indonesia</t>
  </si>
  <si>
    <t>Dasar Jurnalistik</t>
  </si>
  <si>
    <t>Gender dan Media</t>
  </si>
  <si>
    <t>Filmologi dan Sinematografi</t>
  </si>
  <si>
    <t>Manajemen Industri Media</t>
  </si>
  <si>
    <t>Ekonomi Politik Media</t>
  </si>
  <si>
    <t>Manajemen PR</t>
  </si>
  <si>
    <t>Brand Manajemen &amp; Advertising</t>
  </si>
  <si>
    <t>Negoisasi &amp; Lobbying</t>
  </si>
  <si>
    <t>Community Development &amp; CSR</t>
  </si>
  <si>
    <t>Metodologi Penelitian Komunikasi</t>
  </si>
  <si>
    <t>Metodologi Penelitian Sosial</t>
  </si>
  <si>
    <t>Fotografi</t>
  </si>
  <si>
    <t>Desain Grafis</t>
  </si>
  <si>
    <t>Pengertian</t>
  </si>
  <si>
    <t>karakteristik dan Tipe</t>
  </si>
  <si>
    <t>Tahap pertumbuhan</t>
  </si>
  <si>
    <t>Simulasi pembentukan</t>
  </si>
  <si>
    <t>Konflik dalam kelompok</t>
  </si>
  <si>
    <t>Penanganan Konflik</t>
  </si>
  <si>
    <t>Konsep komunikasi visual</t>
  </si>
  <si>
    <t>visual literacy dan rhetoric</t>
  </si>
  <si>
    <t>visual syntax dan semiotik</t>
  </si>
  <si>
    <t>visual attention</t>
  </si>
  <si>
    <t>Pemanfaatan ruang warna</t>
  </si>
  <si>
    <t xml:space="preserve">Aspek Perancangan visual </t>
  </si>
  <si>
    <t>Pengertian, sejarah, dan lingkup</t>
  </si>
  <si>
    <t>pendekatan-pendekatan</t>
  </si>
  <si>
    <t>sensasi dan persepsi</t>
  </si>
  <si>
    <t>konsep diri dan komunikasi</t>
  </si>
  <si>
    <t>Teori-teori atribusi</t>
  </si>
  <si>
    <t>Sikap dan Prilaku</t>
  </si>
  <si>
    <t>Afiliasi dan atraksi</t>
  </si>
  <si>
    <t>Pengertian dan perbedaan</t>
  </si>
  <si>
    <t>sejarah dan perkembangan</t>
  </si>
  <si>
    <t>kekuatan teknologi analog ke digital</t>
  </si>
  <si>
    <t>Pondasi tekonologi Komunikasi</t>
  </si>
  <si>
    <t>Perkembangan satelit</t>
  </si>
  <si>
    <t>Perkembangan teknologi tv</t>
  </si>
  <si>
    <t>Perkembangan teknologi cyber</t>
  </si>
  <si>
    <t>Definisi, persoalan filsafat</t>
  </si>
  <si>
    <t>ciri dan mazhab filsafat</t>
  </si>
  <si>
    <t>cabang ilmu filsafat</t>
  </si>
  <si>
    <t>pokok pikiran filsafat komunikasi</t>
  </si>
  <si>
    <t>pikiran sebagai pesan komunikasi</t>
  </si>
  <si>
    <t>perngertian dan mazhab etika</t>
  </si>
  <si>
    <t>hakekat komunikasi</t>
  </si>
  <si>
    <t>pemikiran fiosofis</t>
  </si>
  <si>
    <t>Ideal komunikasi</t>
  </si>
  <si>
    <t>kekerasan dalam media</t>
  </si>
  <si>
    <t>Stastik Deskriptif</t>
  </si>
  <si>
    <t>Dasar-dasar Jurnalistik</t>
  </si>
  <si>
    <t>Statistik Parametrik</t>
  </si>
  <si>
    <t>Komunikasi Interpersonal</t>
  </si>
  <si>
    <t>Komunikasi Visual</t>
  </si>
  <si>
    <t>Dasar-dasar Public Relations</t>
  </si>
  <si>
    <t>Azas-azas Manajemen</t>
  </si>
  <si>
    <t>Teknik Penulisan Kreatif</t>
  </si>
  <si>
    <t>Komunikasi Organisasi</t>
  </si>
  <si>
    <t>Manajemen Event</t>
  </si>
  <si>
    <t>Public Speaking</t>
  </si>
  <si>
    <t>Industrial Relations</t>
  </si>
  <si>
    <t>Produksi Program Berita</t>
  </si>
  <si>
    <t>Animasi</t>
  </si>
  <si>
    <t>Teknik suara dan Lighting</t>
  </si>
  <si>
    <t>Etika Profesi PR *)</t>
  </si>
  <si>
    <t>Ekonomi Politik Media *)</t>
  </si>
  <si>
    <t>Brand Manajemen &amp; Advertising *)</t>
  </si>
  <si>
    <t>9 dari 19</t>
  </si>
  <si>
    <t>Komunikasi Dakwah Islam</t>
  </si>
  <si>
    <t>Statistik Deskriptif</t>
  </si>
  <si>
    <t xml:space="preserve">Dasar-dasar Jurnalistik </t>
  </si>
  <si>
    <t>Azas-azas manajemen</t>
  </si>
  <si>
    <t xml:space="preserve">Fotografi </t>
  </si>
  <si>
    <t>Hukum Media</t>
  </si>
  <si>
    <t>Perkembangan Tek. Komunikasi</t>
  </si>
  <si>
    <t>Etika Filsafat Komuinikasi</t>
  </si>
  <si>
    <t>Public Relations</t>
  </si>
  <si>
    <t>Lulusan Ilmu Komunikasi Umsida mampu menjalankan tugas public relations secara profesional dan berasaskan nilai-nilai Islami. Mampu menjadi Public Relations Officer yang handal dalam berbagai lembaga, perusahaan, maupun organisasi, mampu melakukan komunikasi dengan baik dengan pihak internal maupun stake holder perusahaan, mampu melakukan riset tentang PR, melakukan monitoring media, melakukan pendalaman tujuan dan positioning organisasi dan membuat perencanaan PR. Untuk mendukung lulusan Prodi. Ilmu Komunikasi dibidang PR, lulusan akan dibekali dengan sertifikasi profesi dengan skema Media Relations Officer sesuai dengan standar SKKNI yang dikeluarakan oleh Badan Nasional Sertifikasi Profesi</t>
  </si>
  <si>
    <t>Media Komunikasi</t>
  </si>
  <si>
    <t>Lulusan Ilmu Komunikasi Umsida memiliki kemampuan dalam manajemen dan produksi di berbagai media komunikasi, seperti Radio, TV, Koran Harian, dan media online. Dalam manajemen media, mahasiswa dibekali dengan pemahaman setiap elemen organisasi di media mulai struktur sampai dengan deskripsi kerja tiap bagian. Sehingga lulusan nantinya dapat mengelola media dari segi manajemen industri media. Sedangkan untuk produksi media, mahasiswa dibekali mulai dari proses praproduksi, produksi sampai dengan pasca produksi di setiap jenis media komunikasi. Lulusan Prodi Ilmu Komunikasi dibidang media komunikasi ini, dibekali dengan sertfifikasi profesi dengan skema Asisten Produser sesuai dengan SKKNI yang dikeluarkan oleh Badan Nasional Sertfikasi Profesi</t>
  </si>
  <si>
    <t>Visi Prodi</t>
  </si>
  <si>
    <t>PROFIL 1</t>
  </si>
  <si>
    <t>PROFIL 2</t>
  </si>
  <si>
    <t>MK PENDUKUNG KEUNGGULAN PRODI (Bidang Cyber Public Relations dan New Media)</t>
  </si>
  <si>
    <t>T</t>
  </si>
  <si>
    <t>P</t>
  </si>
  <si>
    <t xml:space="preserve">Entrepreneurship  </t>
  </si>
  <si>
    <t>Kewarganegaraan</t>
  </si>
  <si>
    <t>Dasar-Dasar Public Relations</t>
  </si>
  <si>
    <t>Manajemen Public Relations</t>
  </si>
  <si>
    <t>Marketing Public Relations</t>
  </si>
  <si>
    <t>Community Development  &amp; Corporate Social Responsibility</t>
  </si>
  <si>
    <t>Cyber Public Relations</t>
  </si>
  <si>
    <t>New Media</t>
  </si>
  <si>
    <t>Media</t>
  </si>
  <si>
    <t>Cyber Public Relation</t>
  </si>
  <si>
    <t>Pengertian dan konsep</t>
  </si>
  <si>
    <t>Sistem Pers Indonesia</t>
  </si>
  <si>
    <t>Sistem komunikasi Desa dan Kota</t>
  </si>
  <si>
    <t>Opinin Leader</t>
  </si>
  <si>
    <t>Fenomena sistem komunikasi</t>
  </si>
  <si>
    <t>Prinsip dasar jurnalistik</t>
  </si>
  <si>
    <t>Jenis Media Massa</t>
  </si>
  <si>
    <t>Nilai Berita</t>
  </si>
  <si>
    <t>Berita sebagai produk jurnalisstik</t>
  </si>
  <si>
    <t>konsep dan isu gender</t>
  </si>
  <si>
    <t>gender dan konstruksi media</t>
  </si>
  <si>
    <t>relasi gender dann produksi media</t>
  </si>
  <si>
    <t>Gender dan media elektronik</t>
  </si>
  <si>
    <t>Gender dan Media Cetak</t>
  </si>
  <si>
    <t>Gender dan media baru</t>
  </si>
  <si>
    <t>gender dan film</t>
  </si>
  <si>
    <t>Definisi</t>
  </si>
  <si>
    <t>fungsi dan jenis film</t>
  </si>
  <si>
    <t>proses pembuatan film</t>
  </si>
  <si>
    <t>Naskah film</t>
  </si>
  <si>
    <t>Teknik Pengambilan gambar</t>
  </si>
  <si>
    <t>Teknik Pencahayaan</t>
  </si>
  <si>
    <t>Video dan audio effect</t>
  </si>
  <si>
    <t>Analisis film</t>
  </si>
  <si>
    <t>Konsep media massa</t>
  </si>
  <si>
    <t>media cetak, elektronik, dan online</t>
  </si>
  <si>
    <t>Manajemen lembaga</t>
  </si>
  <si>
    <t>editorial dan dewan redaksi</t>
  </si>
  <si>
    <t>Redaktur, wartawan dan koresponden</t>
  </si>
  <si>
    <t>produksi iklan</t>
  </si>
  <si>
    <t>berita online</t>
  </si>
  <si>
    <t>menghitung rating</t>
  </si>
  <si>
    <t>pendirian perusahaan media</t>
  </si>
  <si>
    <t>Definisi dan Karakteristik</t>
  </si>
  <si>
    <t xml:space="preserve">konsep pesan </t>
  </si>
  <si>
    <t xml:space="preserve">bentuk komunikasi </t>
  </si>
  <si>
    <t>konsep isi media</t>
  </si>
  <si>
    <t>peran new media</t>
  </si>
  <si>
    <t>interaksi berbagai media</t>
  </si>
  <si>
    <t>teori ekonomi politik media</t>
  </si>
  <si>
    <t>hegemoni media masssa</t>
  </si>
  <si>
    <t>propaganda model</t>
  </si>
  <si>
    <t>media massa dan demokrasi</t>
  </si>
  <si>
    <t>monopoli meida</t>
  </si>
  <si>
    <t>kebebasan pers</t>
  </si>
  <si>
    <t>Definisi, Tugas, dan fungsi PR</t>
  </si>
  <si>
    <t>Dasar-Dasar Public Relation</t>
  </si>
  <si>
    <t>alat, kriteria dasar PR</t>
  </si>
  <si>
    <t>Prinsip dan proses dasar</t>
  </si>
  <si>
    <t>stake holder</t>
  </si>
  <si>
    <t>writing and PR media</t>
  </si>
  <si>
    <t>PR dan Teknologi</t>
  </si>
  <si>
    <t>urgensi manajemen PR</t>
  </si>
  <si>
    <t>dasar  dan strategi manajemen PR</t>
  </si>
  <si>
    <t>MBO. PERT dan SWOT</t>
  </si>
  <si>
    <t>Fact Finding</t>
  </si>
  <si>
    <t>Identifikasi public</t>
  </si>
  <si>
    <t>perencanaan dan program</t>
  </si>
  <si>
    <t>evaluasi program</t>
  </si>
  <si>
    <t>Konteks industrial relations</t>
  </si>
  <si>
    <t>konsep dan nilai</t>
  </si>
  <si>
    <t>representasi tempat kerja</t>
  </si>
  <si>
    <t>Collectinve Bergaining</t>
  </si>
  <si>
    <t>Emplyee involvement</t>
  </si>
  <si>
    <t>konsiliasi dan abrotasi</t>
  </si>
  <si>
    <t>pay and working arrangements</t>
  </si>
  <si>
    <t>pengertian dasar</t>
  </si>
  <si>
    <t>brand architecture</t>
  </si>
  <si>
    <t>branding sstrategy</t>
  </si>
  <si>
    <t>situational analysis</t>
  </si>
  <si>
    <t>differentiations ad potitioning</t>
  </si>
  <si>
    <t>Brand identity</t>
  </si>
  <si>
    <t>building brand</t>
  </si>
  <si>
    <t>employer and internal branding</t>
  </si>
  <si>
    <t>Entities</t>
  </si>
  <si>
    <t>brand culture and equity</t>
  </si>
  <si>
    <t>pengertian dan aspek lobi</t>
  </si>
  <si>
    <t>persuasi</t>
  </si>
  <si>
    <t>langkah dan strategi lobi</t>
  </si>
  <si>
    <t>teknik negosiasi</t>
  </si>
  <si>
    <t>identifikasi isu</t>
  </si>
  <si>
    <t>perencanaan dan strategi</t>
  </si>
  <si>
    <t>etika negosiasi</t>
  </si>
  <si>
    <t>hambatan lobi dan negoisasi</t>
  </si>
  <si>
    <t>sejarah dan perkmbangan</t>
  </si>
  <si>
    <t>digital PR</t>
  </si>
  <si>
    <t>komunikasi media baru</t>
  </si>
  <si>
    <t>konsep medsos dalam PR</t>
  </si>
  <si>
    <t>staeholder dalam Cyber PR</t>
  </si>
  <si>
    <t>aspe-aspek corporate comm</t>
  </si>
  <si>
    <t>corporate writing</t>
  </si>
  <si>
    <t>endorsment dalam cyber PR</t>
  </si>
  <si>
    <t>riset dalam cyber PR</t>
  </si>
  <si>
    <t xml:space="preserve">Konsep dan Konteks </t>
  </si>
  <si>
    <t>Perkembangan</t>
  </si>
  <si>
    <t xml:space="preserve">aspek hukum </t>
  </si>
  <si>
    <t>paradigma</t>
  </si>
  <si>
    <t>pemahaman perusahaan</t>
  </si>
  <si>
    <t>Model  dan penerapan</t>
  </si>
  <si>
    <t>CSR per bidang usaha</t>
  </si>
  <si>
    <t>konsep dasar ilmu sosial</t>
  </si>
  <si>
    <t>lingkup penelitian ilmu sosial</t>
  </si>
  <si>
    <t>perkembangan dinamika penelitian</t>
  </si>
  <si>
    <t>metode penulisan</t>
  </si>
  <si>
    <t>aradigma penelitian</t>
  </si>
  <si>
    <t>rancangan penelitian</t>
  </si>
  <si>
    <t>relevansi teori</t>
  </si>
  <si>
    <t>ragam variable dan data</t>
  </si>
  <si>
    <t>validitas</t>
  </si>
  <si>
    <t>skala pengukuran dan penarikan kesimpulan</t>
  </si>
  <si>
    <t>Prinsip, konsep, dan manfaat</t>
  </si>
  <si>
    <t>paradigma, peta dan perekembangan teori</t>
  </si>
  <si>
    <t>kuantitatif an kualitatif</t>
  </si>
  <si>
    <t>Tahapan penelitian</t>
  </si>
  <si>
    <t>Metode Penelitian</t>
  </si>
  <si>
    <t>Penutup dan Publikasi</t>
  </si>
  <si>
    <t>Penyusunan proposal penelitian</t>
  </si>
  <si>
    <t>penyusunan proposal</t>
  </si>
  <si>
    <t>seminar proposal</t>
  </si>
  <si>
    <t>penyusunan skripsi</t>
  </si>
  <si>
    <t>sidang skripsi</t>
  </si>
  <si>
    <t>MS. Office</t>
  </si>
  <si>
    <t>bekerja dengan macama-macam MS.Offce</t>
  </si>
  <si>
    <t>Program Desain dasar</t>
  </si>
  <si>
    <t>photoshop</t>
  </si>
  <si>
    <t>corel draaw</t>
  </si>
  <si>
    <t>definisi dan jenis foto grafi</t>
  </si>
  <si>
    <t>komposisi dan ruang gambar</t>
  </si>
  <si>
    <t>kamera digital</t>
  </si>
  <si>
    <t>macam gaya dan teknik fotografi</t>
  </si>
  <si>
    <t>editing digital</t>
  </si>
  <si>
    <t>Cetak dan berbagai ukuran foto</t>
  </si>
  <si>
    <t>bisnis fotografi</t>
  </si>
  <si>
    <t>Defini dan konsep dasar</t>
  </si>
  <si>
    <t>pekerjaan desain grafis</t>
  </si>
  <si>
    <t>macam-macam produk desain</t>
  </si>
  <si>
    <t>hirarki visual desain</t>
  </si>
  <si>
    <t xml:space="preserve">produksi desain </t>
  </si>
  <si>
    <t>produksi ackaging</t>
  </si>
  <si>
    <t>value desain</t>
  </si>
  <si>
    <t>pra poduksi</t>
  </si>
  <si>
    <t>produksi</t>
  </si>
  <si>
    <t>pasca produksi</t>
  </si>
  <si>
    <t>pemasaran produk av</t>
  </si>
  <si>
    <t>alat dan properti</t>
  </si>
  <si>
    <t>naskah dan sory oard</t>
  </si>
  <si>
    <t>teknik shooting</t>
  </si>
  <si>
    <t>penyutradaraan</t>
  </si>
  <si>
    <t>teknik editing</t>
  </si>
  <si>
    <t>Perencnaan dan Produksi Audi Visual</t>
  </si>
  <si>
    <t>Perencanaan dan Produksi Siaran Radio</t>
  </si>
  <si>
    <t>karakteristik media radio</t>
  </si>
  <si>
    <t>produk siar radio</t>
  </si>
  <si>
    <t>manajemen radio</t>
  </si>
  <si>
    <t>merancang program</t>
  </si>
  <si>
    <t>audii dan musik</t>
  </si>
  <si>
    <t>mixing</t>
  </si>
  <si>
    <t>editing audio</t>
  </si>
  <si>
    <t>Talkshow</t>
  </si>
  <si>
    <t>Siaran Radio</t>
  </si>
  <si>
    <t xml:space="preserve">percanaaan </t>
  </si>
  <si>
    <t>penulisan realis berita</t>
  </si>
  <si>
    <t>penulisan naskah iklan</t>
  </si>
  <si>
    <t>penulisan naskah film</t>
  </si>
  <si>
    <t>copy writier</t>
  </si>
  <si>
    <t>keprotokolan</t>
  </si>
  <si>
    <t>UUD tentang tata aturan protokoler</t>
  </si>
  <si>
    <t>MC formal</t>
  </si>
  <si>
    <t>MC non formal</t>
  </si>
  <si>
    <t>Presenter dan VJ</t>
  </si>
  <si>
    <t>moderator</t>
  </si>
  <si>
    <t>pidato</t>
  </si>
  <si>
    <t>jumpa pers</t>
  </si>
  <si>
    <t>Kewirausahaan Kreatif</t>
  </si>
  <si>
    <t>pengertian dan ruang lingkup</t>
  </si>
  <si>
    <t>proses wirausaha</t>
  </si>
  <si>
    <t>administrasi pendirian usaha</t>
  </si>
  <si>
    <t>busisness plan</t>
  </si>
  <si>
    <t>menentukan produk dan harga</t>
  </si>
  <si>
    <t>menentuaan nilai jual produk</t>
  </si>
  <si>
    <t>memilih media pemasaran</t>
  </si>
  <si>
    <t>evaluasi produk</t>
  </si>
  <si>
    <t>pelaporan penjualan</t>
  </si>
  <si>
    <t>Keterampilan</t>
  </si>
  <si>
    <t>Logika induktif dan deduktif</t>
  </si>
  <si>
    <t>Ruang lingkup manajemen</t>
  </si>
  <si>
    <t>Tipe, fungsi dan keterampilan</t>
  </si>
  <si>
    <t>Sejarah perkembangan</t>
  </si>
  <si>
    <t>Perencanaan</t>
  </si>
  <si>
    <t>Pengorganisasian</t>
  </si>
  <si>
    <t>Otoritas dan Kordinasi</t>
  </si>
  <si>
    <t>Kepemimpinan</t>
  </si>
  <si>
    <t>Motivasi</t>
  </si>
  <si>
    <t>Pengambilan keputusan</t>
  </si>
  <si>
    <t>Pengawasan</t>
  </si>
  <si>
    <t>Toep Preparation</t>
  </si>
  <si>
    <t>Pengetahuan faktual tentang jenis regulasi public relations dan media komunikasi</t>
  </si>
  <si>
    <t>Manajemen Public Relation</t>
  </si>
  <si>
    <t>37</t>
  </si>
  <si>
    <t>38</t>
  </si>
  <si>
    <t>39</t>
  </si>
  <si>
    <t>40</t>
  </si>
  <si>
    <t>42</t>
  </si>
  <si>
    <t xml:space="preserve">Kemanusiaan dan Keimanan </t>
  </si>
  <si>
    <t>SIFAT MK</t>
  </si>
  <si>
    <t>LAP</t>
  </si>
  <si>
    <t>Bahasa Inggris Jurnalistik</t>
  </si>
  <si>
    <t>Produksi Audio Visual Multimedia</t>
  </si>
  <si>
    <t xml:space="preserve">Perkembangan Teknologi Komunikasi </t>
  </si>
  <si>
    <t>Bahasa Inggris Aplikasi</t>
  </si>
  <si>
    <t>41</t>
  </si>
  <si>
    <t>43</t>
  </si>
  <si>
    <t>44</t>
  </si>
  <si>
    <t>SMTR</t>
  </si>
  <si>
    <t>KODE MK</t>
  </si>
  <si>
    <t>Perkembangan Teknologi  Komunikasi</t>
  </si>
  <si>
    <t>KOM19101</t>
  </si>
  <si>
    <t>KOM19102</t>
  </si>
  <si>
    <t>KOM19103</t>
  </si>
  <si>
    <t>KOM19104</t>
  </si>
  <si>
    <t>KOM19105</t>
  </si>
  <si>
    <t>KOM19106</t>
  </si>
  <si>
    <t>KOM19107</t>
  </si>
  <si>
    <t>KOM19108</t>
  </si>
  <si>
    <t>KOM19109</t>
  </si>
  <si>
    <t>KOM19210</t>
  </si>
  <si>
    <t>KOM19211</t>
  </si>
  <si>
    <t>KOM19212</t>
  </si>
  <si>
    <t>KOM19213</t>
  </si>
  <si>
    <t>KOM19214</t>
  </si>
  <si>
    <t>KOM19215</t>
  </si>
  <si>
    <t>KOM19216</t>
  </si>
  <si>
    <t>KOM19217</t>
  </si>
  <si>
    <t>KOM19218</t>
  </si>
  <si>
    <t>KOM19319</t>
  </si>
  <si>
    <t>KOM19320</t>
  </si>
  <si>
    <t>KOM19321</t>
  </si>
  <si>
    <t>KOM19322</t>
  </si>
  <si>
    <t>KOM19323</t>
  </si>
  <si>
    <t>KOM19324</t>
  </si>
  <si>
    <t>KOM19325</t>
  </si>
  <si>
    <t>KOM19326</t>
  </si>
  <si>
    <t>KOM19327</t>
  </si>
  <si>
    <t>KOM19428</t>
  </si>
  <si>
    <t>KOM19429</t>
  </si>
  <si>
    <t>KOM19430</t>
  </si>
  <si>
    <t>KOM19431</t>
  </si>
  <si>
    <t>KOM19432</t>
  </si>
  <si>
    <t>KOM19433</t>
  </si>
  <si>
    <t>KOM19434</t>
  </si>
  <si>
    <t>KOM19435</t>
  </si>
  <si>
    <t>KOM19536</t>
  </si>
  <si>
    <t>KOM19537</t>
  </si>
  <si>
    <t>KOM19538</t>
  </si>
  <si>
    <t>KOM19539</t>
  </si>
  <si>
    <t>KOM19540</t>
  </si>
  <si>
    <t>KOM19541</t>
  </si>
  <si>
    <t>KOM19542</t>
  </si>
  <si>
    <t>KOM19543</t>
  </si>
  <si>
    <t>KOM19544</t>
  </si>
  <si>
    <t>KOM19646</t>
  </si>
  <si>
    <t>KOM19647</t>
  </si>
  <si>
    <t>KOM19648</t>
  </si>
  <si>
    <t>KOM19649</t>
  </si>
  <si>
    <t>KOM19650</t>
  </si>
  <si>
    <t>KOM19651</t>
  </si>
  <si>
    <t>KOM19652</t>
  </si>
  <si>
    <t>KOM19756</t>
  </si>
  <si>
    <t>KOM19757</t>
  </si>
  <si>
    <t>KOM19758</t>
  </si>
  <si>
    <t>KOM19759</t>
  </si>
  <si>
    <t>KOM19760</t>
  </si>
  <si>
    <t>KOM19645</t>
  </si>
  <si>
    <t>KOM19753</t>
  </si>
  <si>
    <t>KOM19754</t>
  </si>
  <si>
    <t>KOM19755</t>
  </si>
  <si>
    <t>KOM19761</t>
  </si>
  <si>
    <t>KOM19862</t>
  </si>
  <si>
    <t>KOM19863</t>
  </si>
  <si>
    <t>Menjadi Program Studi Ilmu Komunikasi yang Unggul dan Inovatif dalam bidang Cyber Public Relations dan New Media Sesuai Perkembangan IPTEKS Berdasarkan Nilai-Nilai Islam Untuk Kesejahteraan Masyarakat.</t>
  </si>
  <si>
    <t xml:space="preserve">Perencanaan dan Produksi Siaran Radio </t>
  </si>
  <si>
    <t>Negosiasi &amp; Lobbying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</si>
</sst>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_(* #,##0_);_(* \(#,##0\);_(* &quot;-&quot;??_);_(@_)"/>
    <numFmt numFmtId="166" formatCode="_(* #,##0.0_);_(* \(#,##0.0\);_(* &quot;-&quot;??_);_(@_)"/>
  </numFmts>
  <fonts count="56"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sz val="11"/>
      <color indexed="8"/>
      <name val="Calibri"/>
      <family val="2"/>
    </font>
    <font>
      <sz val="12"/>
      <color indexed="8"/>
      <name val="Times New Roman"/>
      <family val="1"/>
    </font>
    <font>
      <sz val="12"/>
      <color rgb="FF000000"/>
      <name val="Times New Roman"/>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12"/>
      <name val="Times New Roman"/>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u/>
      <sz val="11"/>
      <color theme="10"/>
      <name val="Calibri"/>
      <family val="2"/>
      <charset val="1"/>
      <scheme val="minor"/>
    </font>
    <font>
      <u/>
      <sz val="11"/>
      <color theme="11"/>
      <name val="Calibri"/>
      <family val="2"/>
      <charset val="1"/>
      <scheme val="minor"/>
    </font>
    <font>
      <sz val="10"/>
      <color indexed="8"/>
      <name val="Times New Roman"/>
      <family val="1"/>
    </font>
    <font>
      <sz val="10"/>
      <name val="Times New Roman"/>
      <family val="1"/>
    </font>
    <font>
      <b/>
      <sz val="12"/>
      <color indexed="9"/>
      <name val="Calibri"/>
      <family val="2"/>
      <scheme val="minor"/>
    </font>
    <font>
      <sz val="12"/>
      <color theme="1"/>
      <name val="Calibri"/>
      <family val="2"/>
      <scheme val="minor"/>
    </font>
    <font>
      <sz val="12"/>
      <color rgb="FF000000"/>
      <name val="Calibri"/>
      <family val="2"/>
      <scheme val="minor"/>
    </font>
    <font>
      <sz val="12"/>
      <color indexed="8"/>
      <name val="Calibri"/>
      <family val="2"/>
      <scheme val="minor"/>
    </font>
    <font>
      <sz val="12"/>
      <name val="Calibri"/>
      <family val="2"/>
      <scheme val="minor"/>
    </font>
    <font>
      <b/>
      <sz val="12"/>
      <color rgb="FFFF0000"/>
      <name val="Calibri"/>
      <family val="2"/>
      <scheme val="minor"/>
    </font>
    <font>
      <sz val="11"/>
      <color indexed="8"/>
      <name val="Calibri"/>
      <family val="2"/>
      <scheme val="minor"/>
    </font>
    <font>
      <b/>
      <sz val="12"/>
      <color indexed="8"/>
      <name val="Calibri"/>
      <family val="2"/>
      <scheme val="minor"/>
    </font>
    <font>
      <b/>
      <sz val="10"/>
      <color indexed="8"/>
      <name val="Times New Roman"/>
      <family val="1"/>
    </font>
    <font>
      <sz val="10"/>
      <color theme="1"/>
      <name val="Times New Roman"/>
      <family val="1"/>
    </font>
    <font>
      <b/>
      <sz val="12"/>
      <name val="Calibri"/>
      <family val="2"/>
      <scheme val="minor"/>
    </font>
    <font>
      <b/>
      <sz val="12"/>
      <color theme="1"/>
      <name val="Calibri"/>
      <family val="2"/>
      <scheme val="minor"/>
    </font>
    <font>
      <b/>
      <sz val="11"/>
      <color indexed="8"/>
      <name val="Calibri"/>
      <family val="2"/>
      <scheme val="minor"/>
    </font>
    <font>
      <b/>
      <sz val="11"/>
      <name val="Calibri"/>
      <family val="2"/>
      <scheme val="minor"/>
    </font>
    <font>
      <sz val="11"/>
      <name val="Calibri"/>
      <family val="2"/>
    </font>
    <font>
      <b/>
      <sz val="18"/>
      <color indexed="8"/>
      <name val="Calibri"/>
      <family val="2"/>
    </font>
    <font>
      <sz val="12"/>
      <color theme="0"/>
      <name val="Calibri"/>
      <family val="2"/>
      <scheme val="minor"/>
    </font>
    <font>
      <sz val="9"/>
      <color indexed="81"/>
      <name val="Tahoma"/>
      <family val="2"/>
    </font>
    <font>
      <b/>
      <sz val="9"/>
      <color indexed="81"/>
      <name val="Tahoma"/>
      <family val="2"/>
    </font>
    <font>
      <b/>
      <sz val="12"/>
      <color theme="1"/>
      <name val="Times New Roman"/>
      <family val="1"/>
    </font>
    <font>
      <sz val="12"/>
      <name val="Times New Roman"/>
      <family val="1"/>
    </font>
    <font>
      <b/>
      <sz val="12"/>
      <color theme="0"/>
      <name val="Calibri"/>
      <family val="2"/>
      <scheme val="minor"/>
    </font>
    <font>
      <b/>
      <sz val="12"/>
      <color rgb="FF000000"/>
      <name val="Calibri"/>
      <family val="2"/>
      <scheme val="minor"/>
    </font>
    <font>
      <b/>
      <sz val="18"/>
      <name val="Calibri"/>
      <family val="2"/>
      <scheme val="minor"/>
    </font>
  </fonts>
  <fills count="71">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5" tint="0.39997558519241921"/>
        <bgColor indexed="64"/>
      </patternFill>
    </fill>
    <fill>
      <patternFill patternType="solid">
        <fgColor indexed="27"/>
        <bgColor indexed="64"/>
      </patternFill>
    </fill>
    <fill>
      <patternFill patternType="solid">
        <fgColor indexed="13"/>
        <bgColor indexed="64"/>
      </patternFill>
    </fill>
    <fill>
      <patternFill patternType="solid">
        <fgColor theme="0" tint="-0.249977111117893"/>
        <bgColor indexed="64"/>
      </patternFill>
    </fill>
    <fill>
      <patternFill patternType="solid">
        <fgColor theme="9"/>
        <bgColor indexed="64"/>
      </patternFill>
    </fill>
    <fill>
      <patternFill patternType="solid">
        <fgColor rgb="FFFFFF99"/>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6" tint="-0.249977111117893"/>
        <bgColor indexed="64"/>
      </patternFill>
    </fill>
    <fill>
      <patternFill patternType="solid">
        <fgColor rgb="FFBABE24"/>
        <bgColor indexed="64"/>
      </patternFill>
    </fill>
    <fill>
      <patternFill patternType="solid">
        <fgColor theme="2" tint="-0.499984740745262"/>
        <bgColor indexed="64"/>
      </patternFill>
    </fill>
    <fill>
      <patternFill patternType="solid">
        <fgColor rgb="FF00CC00"/>
        <bgColor indexed="64"/>
      </patternFill>
    </fill>
    <fill>
      <patternFill patternType="solid">
        <fgColor rgb="FF0000CC"/>
        <bgColor indexed="64"/>
      </patternFill>
    </fill>
    <fill>
      <patternFill patternType="solid">
        <fgColor rgb="FFA2DCF0"/>
        <bgColor indexed="64"/>
      </patternFill>
    </fill>
    <fill>
      <patternFill patternType="solid">
        <fgColor rgb="FF7786F1"/>
        <bgColor indexed="64"/>
      </patternFill>
    </fill>
    <fill>
      <patternFill patternType="solid">
        <fgColor rgb="FF6600FF"/>
        <bgColor indexed="64"/>
      </patternFill>
    </fill>
    <fill>
      <patternFill patternType="solid">
        <fgColor rgb="FF92D050"/>
        <bgColor indexed="64"/>
      </patternFill>
    </fill>
    <fill>
      <patternFill patternType="solid">
        <fgColor indexed="10"/>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rgb="FF002060"/>
        <bgColor indexed="64"/>
      </patternFill>
    </fill>
    <fill>
      <patternFill patternType="solid">
        <fgColor rgb="FF33CC33"/>
        <bgColor indexed="64"/>
      </patternFill>
    </fill>
    <fill>
      <patternFill patternType="solid">
        <fgColor rgb="FF0070C0"/>
        <bgColor indexed="64"/>
      </patternFill>
    </fill>
    <fill>
      <patternFill patternType="solid">
        <fgColor rgb="FF66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B860AE"/>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6"/>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7030A0"/>
        <bgColor indexed="64"/>
      </patternFill>
    </fill>
    <fill>
      <patternFill patternType="solid">
        <fgColor rgb="FFC882C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auto="1"/>
      </left>
      <right/>
      <top style="thin">
        <color auto="1"/>
      </top>
      <bottom/>
      <diagonal/>
    </border>
    <border>
      <left style="thin">
        <color theme="1"/>
      </left>
      <right style="thin">
        <color theme="1"/>
      </right>
      <top style="thin">
        <color theme="1"/>
      </top>
      <bottom/>
      <diagonal/>
    </border>
    <border>
      <left/>
      <right style="thin">
        <color auto="1"/>
      </right>
      <top style="thin">
        <color auto="1"/>
      </top>
      <bottom/>
      <diagonal/>
    </border>
    <border>
      <left/>
      <right/>
      <top/>
      <bottom style="thin">
        <color auto="1"/>
      </bottom>
      <diagonal/>
    </border>
    <border>
      <left/>
      <right/>
      <top style="thin">
        <color auto="1"/>
      </top>
      <bottom/>
      <diagonal/>
    </border>
  </borders>
  <cellStyleXfs count="9">
    <xf numFmtId="0" fontId="0" fillId="0" borderId="0"/>
    <xf numFmtId="43" fontId="14" fillId="0" borderId="0" applyFont="0" applyFill="0" applyBorder="0" applyAlignment="0" applyProtection="0"/>
    <xf numFmtId="0" fontId="8" fillId="0" borderId="0">
      <alignment vertical="center"/>
    </xf>
    <xf numFmtId="0" fontId="8" fillId="0" borderId="0">
      <alignment vertical="center"/>
    </xf>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64" fontId="14" fillId="0" borderId="0" applyFont="0" applyFill="0" applyBorder="0" applyAlignment="0" applyProtection="0"/>
  </cellStyleXfs>
  <cellXfs count="756">
    <xf numFmtId="0" fontId="0" fillId="0" borderId="0" xfId="0"/>
    <xf numFmtId="0" fontId="7" fillId="0"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6" fillId="0" borderId="1" xfId="0" applyFont="1" applyFill="1" applyBorder="1" applyAlignment="1">
      <alignment horizontal="left" vertical="top" wrapText="1"/>
    </xf>
    <xf numFmtId="0" fontId="7" fillId="0" borderId="1" xfId="0" applyFont="1" applyFill="1" applyBorder="1" applyAlignment="1">
      <alignment vertical="center" wrapText="1"/>
    </xf>
    <xf numFmtId="0" fontId="7" fillId="0" borderId="0" xfId="0" applyFont="1" applyFill="1" applyAlignment="1">
      <alignment wrapText="1"/>
    </xf>
    <xf numFmtId="0" fontId="6" fillId="0" borderId="0" xfId="0" applyFont="1" applyFill="1" applyAlignment="1">
      <alignment wrapText="1"/>
    </xf>
    <xf numFmtId="0" fontId="7" fillId="0" borderId="1" xfId="0" quotePrefix="1" applyFont="1" applyFill="1" applyBorder="1" applyAlignment="1">
      <alignment horizontal="center" vertical="center"/>
    </xf>
    <xf numFmtId="0" fontId="11"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top" wrapText="1"/>
    </xf>
    <xf numFmtId="0" fontId="12" fillId="0" borderId="0" xfId="0" applyFont="1" applyFill="1" applyAlignment="1">
      <alignment horizontal="left" vertical="top"/>
    </xf>
    <xf numFmtId="0" fontId="6" fillId="0" borderId="0" xfId="0" applyFont="1" applyFill="1" applyAlignment="1"/>
    <xf numFmtId="0" fontId="6" fillId="0" borderId="0" xfId="0" applyFont="1" applyFill="1" applyAlignment="1">
      <alignment horizontal="left" wrapText="1"/>
    </xf>
    <xf numFmtId="0" fontId="6" fillId="0" borderId="0" xfId="0" applyFont="1" applyFill="1" applyBorder="1" applyAlignment="1">
      <alignment vertical="top"/>
    </xf>
    <xf numFmtId="0" fontId="12" fillId="10" borderId="0" xfId="0" applyFont="1" applyFill="1" applyAlignment="1">
      <alignment horizontal="left" vertical="top"/>
    </xf>
    <xf numFmtId="0" fontId="13" fillId="0" borderId="1" xfId="0" applyFont="1" applyFill="1" applyBorder="1" applyAlignment="1">
      <alignment horizontal="center" vertical="center"/>
    </xf>
    <xf numFmtId="0" fontId="15" fillId="16" borderId="3" xfId="2" applyFont="1" applyFill="1" applyBorder="1" applyAlignment="1">
      <alignment horizontal="center" vertical="center" wrapText="1"/>
    </xf>
    <xf numFmtId="0" fontId="15" fillId="16" borderId="1" xfId="2" applyFont="1" applyFill="1" applyBorder="1" applyAlignment="1">
      <alignment horizontal="center" vertical="center" wrapText="1"/>
    </xf>
    <xf numFmtId="165" fontId="15" fillId="16" borderId="1" xfId="1" applyNumberFormat="1" applyFont="1" applyFill="1" applyBorder="1" applyAlignment="1">
      <alignment horizontal="center" vertical="center" wrapText="1"/>
    </xf>
    <xf numFmtId="0" fontId="15" fillId="0" borderId="3" xfId="2" applyFont="1" applyFill="1" applyBorder="1" applyAlignment="1">
      <alignment horizontal="center" vertical="center" wrapText="1"/>
    </xf>
    <xf numFmtId="0" fontId="8" fillId="16" borderId="1" xfId="2" applyFont="1" applyFill="1" applyBorder="1" applyAlignment="1">
      <alignment horizontal="center" vertical="center"/>
    </xf>
    <xf numFmtId="165" fontId="8" fillId="0" borderId="0" xfId="1" applyNumberFormat="1" applyFont="1" applyAlignment="1">
      <alignment horizontal="center" vertical="center"/>
    </xf>
    <xf numFmtId="0" fontId="5" fillId="4"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0" xfId="0" applyFont="1" applyFill="1" applyAlignment="1">
      <alignment horizontal="center" vertical="center"/>
    </xf>
    <xf numFmtId="0" fontId="6" fillId="10" borderId="1" xfId="0" applyFont="1" applyFill="1" applyBorder="1" applyAlignment="1">
      <alignment horizontal="center" vertical="center" wrapText="1"/>
    </xf>
    <xf numFmtId="0" fontId="6" fillId="0" borderId="1" xfId="3" applyFont="1" applyFill="1" applyBorder="1" applyAlignment="1">
      <alignment horizontal="center" vertical="center" wrapText="1"/>
    </xf>
    <xf numFmtId="0" fontId="7" fillId="0" borderId="1" xfId="0" applyFont="1" applyFill="1" applyBorder="1" applyAlignment="1">
      <alignment horizontal="center" vertical="top" wrapText="1"/>
    </xf>
    <xf numFmtId="165" fontId="15" fillId="3" borderId="3" xfId="1" applyNumberFormat="1" applyFont="1" applyFill="1" applyBorder="1" applyAlignment="1">
      <alignment horizontal="center" vertical="center"/>
    </xf>
    <xf numFmtId="0" fontId="15" fillId="3" borderId="3" xfId="2" applyFont="1" applyFill="1" applyBorder="1" applyAlignment="1">
      <alignment horizontal="center" vertical="center"/>
    </xf>
    <xf numFmtId="165" fontId="22" fillId="4" borderId="1" xfId="1" applyNumberFormat="1" applyFont="1" applyFill="1" applyBorder="1" applyAlignment="1">
      <alignment horizontal="center" vertical="center"/>
    </xf>
    <xf numFmtId="165" fontId="15" fillId="35" borderId="1" xfId="1" applyNumberFormat="1" applyFont="1" applyFill="1" applyBorder="1" applyAlignment="1">
      <alignment horizontal="center" vertical="center"/>
    </xf>
    <xf numFmtId="0" fontId="7" fillId="0" borderId="1" xfId="3" applyFont="1" applyFill="1" applyBorder="1" applyAlignment="1">
      <alignment horizontal="center" vertical="center" wrapText="1"/>
    </xf>
    <xf numFmtId="0" fontId="6" fillId="0" borderId="0" xfId="3" applyFont="1" applyFill="1" applyAlignment="1">
      <alignment horizontal="center"/>
    </xf>
    <xf numFmtId="0" fontId="6" fillId="0" borderId="0" xfId="3" applyFont="1" applyFill="1" applyAlignment="1">
      <alignment horizontal="center" vertical="center" wrapText="1"/>
    </xf>
    <xf numFmtId="0" fontId="6" fillId="0" borderId="0" xfId="3" applyFont="1" applyFill="1" applyBorder="1" applyAlignment="1">
      <alignment horizontal="center"/>
    </xf>
    <xf numFmtId="0" fontId="6" fillId="0" borderId="0" xfId="3" applyFont="1" applyFill="1" applyAlignment="1">
      <alignment horizontal="center" vertical="center"/>
    </xf>
    <xf numFmtId="0" fontId="6" fillId="0" borderId="0" xfId="3" applyFont="1" applyFill="1" applyAlignment="1">
      <alignment horizontal="left" vertical="center" wrapText="1"/>
    </xf>
    <xf numFmtId="0" fontId="13" fillId="0" borderId="1" xfId="0" applyFont="1" applyFill="1" applyBorder="1" applyAlignment="1">
      <alignment vertical="center" wrapText="1"/>
    </xf>
    <xf numFmtId="0" fontId="23" fillId="0" borderId="0" xfId="3" applyFont="1" applyFill="1" applyAlignment="1">
      <alignment horizontal="center"/>
    </xf>
    <xf numFmtId="0" fontId="24" fillId="9" borderId="1" xfId="0" applyFont="1" applyFill="1" applyBorder="1" applyAlignment="1">
      <alignment horizontal="center" vertical="center" wrapText="1"/>
    </xf>
    <xf numFmtId="1" fontId="23" fillId="0" borderId="1" xfId="3" applyNumberFormat="1" applyFont="1" applyFill="1" applyBorder="1" applyAlignment="1">
      <alignment horizontal="center" vertical="center" wrapText="1"/>
    </xf>
    <xf numFmtId="0" fontId="23" fillId="0" borderId="1" xfId="3" applyFont="1" applyFill="1" applyBorder="1" applyAlignment="1">
      <alignment horizontal="center"/>
    </xf>
    <xf numFmtId="0" fontId="7" fillId="0" borderId="1" xfId="0" applyFont="1" applyFill="1" applyBorder="1" applyAlignment="1">
      <alignment horizontal="center" vertical="center" wrapText="1"/>
    </xf>
    <xf numFmtId="0" fontId="7" fillId="10" borderId="1" xfId="0" quotePrefix="1" applyFont="1" applyFill="1" applyBorder="1" applyAlignment="1">
      <alignment horizontal="center" vertical="center" wrapText="1"/>
    </xf>
    <xf numFmtId="0" fontId="26" fillId="37" borderId="1" xfId="0" applyFont="1" applyFill="1" applyBorder="1" applyAlignment="1">
      <alignment horizontal="center" vertical="center" wrapText="1"/>
    </xf>
    <xf numFmtId="0" fontId="26" fillId="38" borderId="1" xfId="0" applyFont="1" applyFill="1" applyBorder="1" applyAlignment="1">
      <alignment horizontal="center" vertical="center" wrapText="1"/>
    </xf>
    <xf numFmtId="0" fontId="26" fillId="39" borderId="1" xfId="0" applyFont="1" applyFill="1" applyBorder="1" applyAlignment="1">
      <alignment horizontal="center" vertical="center" wrapText="1"/>
    </xf>
    <xf numFmtId="0" fontId="26" fillId="40" borderId="1" xfId="0" applyFont="1" applyFill="1" applyBorder="1" applyAlignment="1">
      <alignment horizontal="center" vertical="center" wrapText="1"/>
    </xf>
    <xf numFmtId="0" fontId="13" fillId="0" borderId="0" xfId="0" applyFont="1" applyAlignment="1">
      <alignment horizontal="center" vertical="center"/>
    </xf>
    <xf numFmtId="0" fontId="27" fillId="37" borderId="1" xfId="0" applyFont="1" applyFill="1" applyBorder="1" applyAlignment="1">
      <alignment horizontal="center" vertical="center" wrapText="1"/>
    </xf>
    <xf numFmtId="0" fontId="27" fillId="38" borderId="1" xfId="0" applyFont="1" applyFill="1" applyBorder="1" applyAlignment="1">
      <alignment horizontal="center" vertical="center" wrapText="1"/>
    </xf>
    <xf numFmtId="0" fontId="27" fillId="39" borderId="1" xfId="0" applyFont="1" applyFill="1" applyBorder="1" applyAlignment="1">
      <alignment horizontal="center" vertical="center" wrapText="1"/>
    </xf>
    <xf numFmtId="0" fontId="27" fillId="40" borderId="1" xfId="0" applyFont="1" applyFill="1" applyBorder="1" applyAlignment="1">
      <alignment horizontal="center" vertical="center" wrapText="1"/>
    </xf>
    <xf numFmtId="0" fontId="7" fillId="37" borderId="1" xfId="0" quotePrefix="1" applyFont="1" applyFill="1" applyBorder="1" applyAlignment="1">
      <alignment horizontal="center" vertical="center" wrapText="1"/>
    </xf>
    <xf numFmtId="0" fontId="7" fillId="38" borderId="1" xfId="0" quotePrefix="1" applyFont="1" applyFill="1" applyBorder="1" applyAlignment="1">
      <alignment horizontal="center" vertical="center" wrapText="1"/>
    </xf>
    <xf numFmtId="0" fontId="7" fillId="39" borderId="1" xfId="0" quotePrefix="1" applyFont="1" applyFill="1" applyBorder="1" applyAlignment="1">
      <alignment horizontal="center" vertical="center" wrapText="1"/>
    </xf>
    <xf numFmtId="0" fontId="7" fillId="40" borderId="1" xfId="0" quotePrefix="1" applyFont="1" applyFill="1" applyBorder="1" applyAlignment="1">
      <alignment horizontal="center" vertical="center" wrapText="1"/>
    </xf>
    <xf numFmtId="0" fontId="13" fillId="37" borderId="1" xfId="0" applyFont="1" applyFill="1" applyBorder="1" applyAlignment="1">
      <alignment horizontal="center" vertical="center"/>
    </xf>
    <xf numFmtId="0" fontId="13" fillId="38" borderId="1" xfId="0" applyFont="1" applyFill="1" applyBorder="1" applyAlignment="1">
      <alignment horizontal="center" vertical="center"/>
    </xf>
    <xf numFmtId="0" fontId="13" fillId="39" borderId="1" xfId="0" applyFont="1" applyFill="1" applyBorder="1" applyAlignment="1">
      <alignment horizontal="center" vertical="center"/>
    </xf>
    <xf numFmtId="0" fontId="13" fillId="40" borderId="1" xfId="0" applyFont="1" applyFill="1" applyBorder="1" applyAlignment="1">
      <alignment horizontal="center" vertical="center"/>
    </xf>
    <xf numFmtId="0" fontId="13" fillId="0" borderId="0" xfId="0" applyFont="1" applyFill="1" applyAlignment="1">
      <alignment horizontal="center" vertical="center"/>
    </xf>
    <xf numFmtId="0" fontId="13" fillId="37" borderId="0" xfId="0" applyFont="1" applyFill="1" applyAlignment="1">
      <alignment horizontal="center" vertical="center"/>
    </xf>
    <xf numFmtId="0" fontId="13" fillId="38" borderId="0" xfId="0" applyFont="1" applyFill="1" applyAlignment="1">
      <alignment horizontal="center" vertical="center"/>
    </xf>
    <xf numFmtId="0" fontId="13" fillId="39" borderId="0" xfId="0" applyFont="1" applyFill="1" applyAlignment="1">
      <alignment horizontal="center" vertical="center"/>
    </xf>
    <xf numFmtId="0" fontId="13" fillId="40" borderId="0" xfId="0" applyFont="1" applyFill="1" applyAlignment="1">
      <alignment horizontal="center" vertical="center"/>
    </xf>
    <xf numFmtId="0" fontId="16" fillId="10" borderId="1" xfId="0" applyFont="1" applyFill="1" applyBorder="1" applyAlignment="1">
      <alignment horizontal="center" vertical="center" wrapText="1"/>
    </xf>
    <xf numFmtId="0" fontId="19" fillId="0" borderId="0" xfId="0" applyFont="1" applyFill="1" applyAlignment="1">
      <alignment horizontal="center" vertical="center"/>
    </xf>
    <xf numFmtId="0" fontId="9" fillId="10" borderId="1" xfId="0" quotePrefix="1" applyFont="1" applyFill="1" applyBorder="1" applyAlignment="1">
      <alignment horizontal="center" vertical="center" wrapText="1"/>
    </xf>
    <xf numFmtId="0" fontId="16" fillId="10" borderId="1" xfId="0" applyFont="1" applyFill="1" applyBorder="1" applyAlignment="1">
      <alignment horizontal="center" vertical="center"/>
    </xf>
    <xf numFmtId="0" fontId="20" fillId="10" borderId="1" xfId="0" applyFont="1" applyFill="1" applyBorder="1" applyAlignment="1">
      <alignment horizontal="center" vertical="center"/>
    </xf>
    <xf numFmtId="0" fontId="16" fillId="10" borderId="1" xfId="0" quotePrefix="1" applyFont="1" applyFill="1" applyBorder="1" applyAlignment="1">
      <alignment horizontal="center" vertical="center" wrapText="1"/>
    </xf>
    <xf numFmtId="0" fontId="9" fillId="0" borderId="1" xfId="0" applyFont="1" applyFill="1" applyBorder="1" applyAlignment="1">
      <alignment horizontal="center" vertical="center"/>
    </xf>
    <xf numFmtId="0" fontId="16" fillId="10" borderId="1" xfId="0" applyFont="1" applyFill="1" applyBorder="1" applyAlignment="1">
      <alignment vertical="center" wrapText="1"/>
    </xf>
    <xf numFmtId="0" fontId="16" fillId="0" borderId="1" xfId="0" applyFont="1" applyFill="1" applyBorder="1" applyAlignment="1">
      <alignment vertical="center" wrapText="1"/>
    </xf>
    <xf numFmtId="0" fontId="9" fillId="10" borderId="1" xfId="0" applyFont="1" applyFill="1" applyBorder="1" applyAlignment="1">
      <alignment horizontal="center" vertical="center"/>
    </xf>
    <xf numFmtId="0" fontId="9" fillId="1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9" fillId="0" borderId="1" xfId="0" applyFont="1" applyFill="1" applyBorder="1" applyAlignment="1">
      <alignment vertical="center" wrapText="1"/>
    </xf>
    <xf numFmtId="0" fontId="23" fillId="37" borderId="1" xfId="0" applyFont="1" applyFill="1" applyBorder="1" applyAlignment="1">
      <alignment horizontal="center" vertical="center" wrapText="1"/>
    </xf>
    <xf numFmtId="0" fontId="25" fillId="37" borderId="1" xfId="0" applyFont="1" applyFill="1" applyBorder="1" applyAlignment="1">
      <alignment horizontal="center" vertical="center" wrapText="1"/>
    </xf>
    <xf numFmtId="0" fontId="15" fillId="0" borderId="7" xfId="2" applyFont="1" applyBorder="1" applyAlignment="1">
      <alignment horizontal="center" vertical="center" wrapText="1"/>
    </xf>
    <xf numFmtId="0" fontId="15" fillId="0" borderId="1" xfId="2" applyFont="1" applyBorder="1" applyAlignment="1">
      <alignment horizontal="center" vertical="center" wrapText="1"/>
    </xf>
    <xf numFmtId="0" fontId="5" fillId="6" borderId="1" xfId="0" applyFont="1" applyFill="1" applyBorder="1" applyAlignment="1">
      <alignment horizontal="center" vertical="center"/>
    </xf>
    <xf numFmtId="0" fontId="13" fillId="0" borderId="1" xfId="0" applyFont="1" applyBorder="1" applyAlignment="1">
      <alignment horizontal="center" vertical="center"/>
    </xf>
    <xf numFmtId="0" fontId="19" fillId="0" borderId="0" xfId="0" applyFont="1" applyFill="1" applyAlignment="1">
      <alignment horizontal="center" vertical="center"/>
    </xf>
    <xf numFmtId="0" fontId="9" fillId="0" borderId="1" xfId="0" applyFont="1" applyFill="1" applyBorder="1" applyAlignment="1">
      <alignment horizontal="center" vertical="center"/>
    </xf>
    <xf numFmtId="0" fontId="16" fillId="10" borderId="1" xfId="0" applyFont="1" applyFill="1" applyBorder="1" applyAlignment="1">
      <alignment vertical="center" wrapText="1"/>
    </xf>
    <xf numFmtId="0" fontId="1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7" fillId="10" borderId="6" xfId="0" quotePrefix="1" applyFont="1" applyFill="1" applyBorder="1" applyAlignment="1">
      <alignment vertical="center" wrapText="1"/>
    </xf>
    <xf numFmtId="0" fontId="19" fillId="0" borderId="1" xfId="0" applyFont="1" applyFill="1" applyBorder="1" applyAlignment="1">
      <alignment horizontal="center" vertical="center"/>
    </xf>
    <xf numFmtId="0" fontId="7" fillId="0" borderId="1" xfId="0" quotePrefix="1" applyFont="1" applyFill="1" applyBorder="1" applyAlignment="1">
      <alignment vertical="center" wrapText="1"/>
    </xf>
    <xf numFmtId="0" fontId="10" fillId="43" borderId="1" xfId="0" applyFont="1" applyFill="1" applyBorder="1" applyAlignment="1">
      <alignment horizontal="center" vertical="center" wrapText="1"/>
    </xf>
    <xf numFmtId="0" fontId="10" fillId="4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27" borderId="1" xfId="0" applyFont="1" applyFill="1" applyBorder="1" applyAlignment="1">
      <alignment vertical="center" wrapText="1"/>
    </xf>
    <xf numFmtId="0" fontId="16" fillId="21" borderId="1" xfId="0" applyFont="1" applyFill="1" applyBorder="1" applyAlignment="1">
      <alignment vertical="center" wrapText="1"/>
    </xf>
    <xf numFmtId="0" fontId="16" fillId="4" borderId="1" xfId="0" applyFont="1" applyFill="1" applyBorder="1" applyAlignment="1">
      <alignment vertical="center" wrapText="1"/>
    </xf>
    <xf numFmtId="0" fontId="16" fillId="3" borderId="1" xfId="0" applyFont="1" applyFill="1" applyBorder="1" applyAlignment="1">
      <alignment vertical="center" wrapText="1"/>
    </xf>
    <xf numFmtId="0" fontId="16" fillId="13" borderId="1" xfId="0" applyFont="1" applyFill="1" applyBorder="1" applyAlignment="1">
      <alignment vertical="center" wrapText="1"/>
    </xf>
    <xf numFmtId="0" fontId="16" fillId="14" borderId="1" xfId="0" applyFont="1" applyFill="1" applyBorder="1" applyAlignment="1">
      <alignment vertical="center" wrapText="1"/>
    </xf>
    <xf numFmtId="0" fontId="16" fillId="25" borderId="1" xfId="0" applyFont="1" applyFill="1" applyBorder="1" applyAlignment="1">
      <alignment vertical="center" wrapText="1"/>
    </xf>
    <xf numFmtId="0" fontId="16" fillId="19" borderId="1" xfId="0" applyFont="1" applyFill="1" applyBorder="1" applyAlignment="1">
      <alignment vertical="center" wrapText="1"/>
    </xf>
    <xf numFmtId="0" fontId="16" fillId="26" borderId="1" xfId="0" applyFont="1" applyFill="1" applyBorder="1" applyAlignment="1">
      <alignment vertical="center" wrapText="1"/>
    </xf>
    <xf numFmtId="0" fontId="16" fillId="43" borderId="5" xfId="0" applyFont="1" applyFill="1" applyBorder="1" applyAlignment="1">
      <alignment vertical="center" wrapText="1"/>
    </xf>
    <xf numFmtId="0" fontId="16" fillId="43" borderId="6" xfId="0" applyFont="1" applyFill="1" applyBorder="1" applyAlignment="1">
      <alignment vertical="center" wrapText="1"/>
    </xf>
    <xf numFmtId="0" fontId="30" fillId="43" borderId="5" xfId="0" quotePrefix="1" applyFont="1" applyFill="1" applyBorder="1" applyAlignment="1">
      <alignment vertical="center" wrapText="1"/>
    </xf>
    <xf numFmtId="0" fontId="30" fillId="43" borderId="6" xfId="0" quotePrefix="1" applyFont="1" applyFill="1" applyBorder="1" applyAlignment="1">
      <alignment vertical="center" wrapText="1"/>
    </xf>
    <xf numFmtId="0" fontId="16" fillId="10" borderId="10" xfId="0" applyFont="1" applyFill="1" applyBorder="1" applyAlignment="1">
      <alignment vertical="center"/>
    </xf>
    <xf numFmtId="0" fontId="16" fillId="10" borderId="14" xfId="0" applyFont="1" applyFill="1" applyBorder="1" applyAlignment="1">
      <alignment vertical="center"/>
    </xf>
    <xf numFmtId="0" fontId="16" fillId="10" borderId="1" xfId="0" applyFont="1" applyFill="1" applyBorder="1" applyAlignment="1">
      <alignment vertical="center"/>
    </xf>
    <xf numFmtId="0" fontId="16" fillId="0" borderId="5" xfId="0" applyFont="1" applyFill="1" applyBorder="1" applyAlignment="1">
      <alignment vertical="center" wrapText="1"/>
    </xf>
    <xf numFmtId="0" fontId="15" fillId="0" borderId="7" xfId="2" applyFont="1" applyBorder="1" applyAlignment="1">
      <alignment horizontal="center" vertical="center"/>
    </xf>
    <xf numFmtId="0" fontId="9" fillId="0" borderId="5" xfId="0" applyFont="1" applyFill="1" applyBorder="1" applyAlignment="1">
      <alignment horizontal="center" vertical="center" wrapText="1"/>
    </xf>
    <xf numFmtId="0" fontId="16" fillId="10" borderId="5" xfId="0" applyFont="1" applyFill="1" applyBorder="1" applyAlignment="1">
      <alignment vertical="center" wrapText="1"/>
    </xf>
    <xf numFmtId="0" fontId="16" fillId="22" borderId="5" xfId="0" applyFont="1" applyFill="1" applyBorder="1" applyAlignment="1">
      <alignment vertical="center" wrapText="1"/>
    </xf>
    <xf numFmtId="0" fontId="15" fillId="4" borderId="1" xfId="2" applyFont="1" applyFill="1" applyBorder="1" applyAlignment="1">
      <alignment horizontal="center" vertical="center"/>
    </xf>
    <xf numFmtId="0" fontId="32" fillId="34" borderId="1" xfId="0" applyFont="1" applyFill="1" applyBorder="1" applyAlignment="1">
      <alignment horizontal="center" vertical="center" wrapText="1" readingOrder="1"/>
    </xf>
    <xf numFmtId="0" fontId="33" fillId="3" borderId="1" xfId="0" applyFont="1" applyFill="1" applyBorder="1" applyAlignment="1">
      <alignment horizontal="left" vertical="center" wrapText="1" readingOrder="1"/>
    </xf>
    <xf numFmtId="0" fontId="33" fillId="3" borderId="1" xfId="0" applyFont="1" applyFill="1" applyBorder="1" applyAlignment="1">
      <alignment horizontal="center" vertical="center" wrapText="1" readingOrder="1"/>
    </xf>
    <xf numFmtId="0" fontId="33" fillId="33" borderId="1" xfId="0" applyFont="1" applyFill="1" applyBorder="1" applyAlignment="1">
      <alignment horizontal="left" vertical="center" wrapText="1" readingOrder="1"/>
    </xf>
    <xf numFmtId="0" fontId="34" fillId="33" borderId="1" xfId="0" applyFont="1" applyFill="1" applyBorder="1" applyAlignment="1">
      <alignment horizontal="center" vertical="center" wrapText="1" readingOrder="1"/>
    </xf>
    <xf numFmtId="0" fontId="33" fillId="39" borderId="1" xfId="0" applyFont="1" applyFill="1" applyBorder="1" applyAlignment="1">
      <alignment horizontal="left" vertical="center" wrapText="1" readingOrder="1"/>
    </xf>
    <xf numFmtId="0" fontId="34" fillId="39" borderId="1" xfId="0" applyFont="1" applyFill="1" applyBorder="1" applyAlignment="1">
      <alignment horizontal="center" vertical="center" wrapText="1" readingOrder="1"/>
    </xf>
    <xf numFmtId="0" fontId="34" fillId="39" borderId="1" xfId="0" applyFont="1" applyFill="1" applyBorder="1" applyAlignment="1">
      <alignment horizontal="left" vertical="center" wrapText="1" readingOrder="1"/>
    </xf>
    <xf numFmtId="0" fontId="34" fillId="33" borderId="1" xfId="0" applyFont="1" applyFill="1" applyBorder="1" applyAlignment="1">
      <alignment horizontal="left" vertical="center" wrapText="1" readingOrder="1"/>
    </xf>
    <xf numFmtId="0" fontId="34" fillId="2" borderId="1" xfId="0" applyFont="1" applyFill="1" applyBorder="1" applyAlignment="1">
      <alignment horizontal="left" vertical="center" wrapText="1" readingOrder="1"/>
    </xf>
    <xf numFmtId="0" fontId="34" fillId="2" borderId="1" xfId="0" applyFont="1" applyFill="1" applyBorder="1" applyAlignment="1">
      <alignment horizontal="center" vertical="center" wrapText="1" readingOrder="1"/>
    </xf>
    <xf numFmtId="0" fontId="33" fillId="33" borderId="1" xfId="0" applyFont="1" applyFill="1" applyBorder="1" applyAlignment="1">
      <alignment horizontal="center" vertical="center" wrapText="1" readingOrder="1"/>
    </xf>
    <xf numFmtId="0" fontId="33" fillId="39" borderId="1" xfId="0" applyFont="1" applyFill="1" applyBorder="1" applyAlignment="1">
      <alignment horizontal="center" vertical="center" wrapText="1" readingOrder="1"/>
    </xf>
    <xf numFmtId="0" fontId="33" fillId="2" borderId="1" xfId="0" applyFont="1" applyFill="1" applyBorder="1" applyAlignment="1">
      <alignment horizontal="left" vertical="center" wrapText="1" readingOrder="1"/>
    </xf>
    <xf numFmtId="0" fontId="34" fillId="10" borderId="1" xfId="0" applyFont="1" applyFill="1" applyBorder="1" applyAlignment="1">
      <alignment horizontal="left" vertical="center" wrapText="1" readingOrder="1"/>
    </xf>
    <xf numFmtId="0" fontId="34" fillId="10" borderId="1" xfId="0" applyFont="1" applyFill="1" applyBorder="1" applyAlignment="1">
      <alignment horizontal="center" vertical="center" wrapText="1" readingOrder="1"/>
    </xf>
    <xf numFmtId="0" fontId="34" fillId="36" borderId="1" xfId="0" applyFont="1" applyFill="1" applyBorder="1" applyAlignment="1">
      <alignment horizontal="left" vertical="center" wrapText="1" readingOrder="1"/>
    </xf>
    <xf numFmtId="0" fontId="33" fillId="36" borderId="1" xfId="0" applyFont="1" applyFill="1" applyBorder="1" applyAlignment="1">
      <alignment horizontal="left" vertical="center" wrapText="1" readingOrder="1"/>
    </xf>
    <xf numFmtId="0" fontId="33" fillId="36" borderId="1" xfId="0" applyFont="1" applyFill="1" applyBorder="1" applyAlignment="1">
      <alignment horizontal="center" vertical="center" wrapText="1" readingOrder="1"/>
    </xf>
    <xf numFmtId="0" fontId="34" fillId="36" borderId="1" xfId="0" applyFont="1" applyFill="1" applyBorder="1" applyAlignment="1">
      <alignment horizontal="center" vertical="center" wrapText="1" readingOrder="1"/>
    </xf>
    <xf numFmtId="0" fontId="35" fillId="10" borderId="1" xfId="0" applyFont="1" applyFill="1" applyBorder="1" applyAlignment="1">
      <alignment horizontal="left" vertical="center" wrapText="1" readingOrder="1"/>
    </xf>
    <xf numFmtId="0" fontId="35" fillId="10" borderId="1" xfId="0" applyFont="1" applyFill="1" applyBorder="1" applyAlignment="1">
      <alignment horizontal="center" vertical="center" wrapText="1" readingOrder="1"/>
    </xf>
    <xf numFmtId="0" fontId="34" fillId="0" borderId="1" xfId="0" applyFont="1" applyFill="1" applyBorder="1" applyAlignment="1">
      <alignment horizontal="left" vertical="center" wrapText="1" readingOrder="1"/>
    </xf>
    <xf numFmtId="0" fontId="34" fillId="0" borderId="1" xfId="0" applyFont="1" applyFill="1" applyBorder="1" applyAlignment="1">
      <alignment horizontal="center" vertical="center" wrapText="1" readingOrder="1"/>
    </xf>
    <xf numFmtId="0" fontId="37" fillId="0" borderId="1" xfId="0" applyFont="1" applyFill="1" applyBorder="1" applyAlignment="1">
      <alignment horizontal="left" vertical="center" wrapText="1" readingOrder="1"/>
    </xf>
    <xf numFmtId="0" fontId="37" fillId="0" borderId="1"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center" vertical="center" wrapText="1" readingOrder="1"/>
    </xf>
    <xf numFmtId="0" fontId="36" fillId="0" borderId="1" xfId="0" applyFont="1" applyFill="1" applyBorder="1" applyAlignment="1">
      <alignment horizontal="center" vertical="center" wrapText="1" readingOrder="1"/>
    </xf>
    <xf numFmtId="0" fontId="36" fillId="0" borderId="1" xfId="0" applyFont="1" applyFill="1" applyBorder="1" applyAlignment="1">
      <alignment horizontal="left" vertical="center" wrapText="1" readingOrder="1"/>
    </xf>
    <xf numFmtId="0" fontId="35" fillId="0" borderId="1" xfId="0" applyFont="1" applyFill="1" applyBorder="1" applyAlignment="1">
      <alignment horizontal="center" vertical="center" wrapText="1" readingOrder="1"/>
    </xf>
    <xf numFmtId="0" fontId="35" fillId="0" borderId="0" xfId="0" applyFont="1" applyAlignment="1">
      <alignment vertical="center" wrapText="1"/>
    </xf>
    <xf numFmtId="0" fontId="35" fillId="0" borderId="0" xfId="0" applyFont="1" applyAlignment="1">
      <alignment horizontal="center" vertical="center" wrapText="1"/>
    </xf>
    <xf numFmtId="0" fontId="36" fillId="7" borderId="0" xfId="0" applyFont="1" applyFill="1" applyAlignment="1">
      <alignment horizontal="center" vertical="center" wrapText="1"/>
    </xf>
    <xf numFmtId="0" fontId="36" fillId="4" borderId="0" xfId="0" applyFont="1" applyFill="1" applyAlignment="1">
      <alignment horizontal="center" vertical="center" wrapText="1"/>
    </xf>
    <xf numFmtId="0" fontId="36" fillId="4" borderId="0" xfId="0" applyFont="1" applyFill="1" applyBorder="1" applyAlignment="1">
      <alignment horizontal="center" vertical="center" wrapText="1"/>
    </xf>
    <xf numFmtId="0" fontId="36" fillId="7" borderId="0" xfId="0" applyFont="1" applyFill="1" applyAlignment="1">
      <alignment vertical="center" wrapText="1"/>
    </xf>
    <xf numFmtId="0" fontId="35" fillId="0" borderId="0" xfId="0" applyFont="1" applyFill="1" applyBorder="1" applyAlignment="1">
      <alignment horizontal="center" vertical="center" wrapText="1"/>
    </xf>
    <xf numFmtId="0" fontId="35" fillId="0" borderId="1" xfId="0" applyFont="1" applyBorder="1" applyAlignment="1">
      <alignment horizontal="center" vertical="center" wrapText="1"/>
    </xf>
    <xf numFmtId="0" fontId="39" fillId="0" borderId="1" xfId="0" applyFont="1" applyBorder="1" applyAlignment="1">
      <alignment horizontal="center" vertical="center" wrapText="1"/>
    </xf>
    <xf numFmtId="1" fontId="35" fillId="0" borderId="1" xfId="0" applyNumberFormat="1" applyFont="1" applyBorder="1" applyAlignment="1">
      <alignment horizontal="center" vertical="center" wrapText="1"/>
    </xf>
    <xf numFmtId="166" fontId="15" fillId="0" borderId="1" xfId="1" applyNumberFormat="1" applyFont="1" applyBorder="1" applyAlignment="1">
      <alignment vertical="center" wrapText="1"/>
    </xf>
    <xf numFmtId="166" fontId="15" fillId="0" borderId="1" xfId="8" applyNumberFormat="1" applyFont="1" applyBorder="1" applyAlignment="1">
      <alignment vertical="center" wrapText="1"/>
    </xf>
    <xf numFmtId="0" fontId="34" fillId="0" borderId="0" xfId="0" applyFont="1" applyFill="1" applyBorder="1" applyAlignment="1">
      <alignment horizontal="left" vertical="center" wrapText="1" readingOrder="1"/>
    </xf>
    <xf numFmtId="0" fontId="34" fillId="0" borderId="0" xfId="0" applyFont="1" applyFill="1" applyBorder="1" applyAlignment="1">
      <alignment horizontal="center" vertical="center" wrapText="1" readingOrder="1"/>
    </xf>
    <xf numFmtId="0" fontId="34" fillId="44" borderId="1" xfId="0" applyFont="1" applyFill="1" applyBorder="1" applyAlignment="1">
      <alignment horizontal="center" vertical="center" wrapText="1" readingOrder="1"/>
    </xf>
    <xf numFmtId="0" fontId="33" fillId="44" borderId="1" xfId="0" applyFont="1" applyFill="1" applyBorder="1" applyAlignment="1">
      <alignment horizontal="left" vertical="center" wrapText="1" readingOrder="1"/>
    </xf>
    <xf numFmtId="0" fontId="8" fillId="0" borderId="5" xfId="2" quotePrefix="1" applyFont="1" applyFill="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left" vertical="top" wrapText="1"/>
    </xf>
    <xf numFmtId="0" fontId="19" fillId="0" borderId="1" xfId="0" applyFont="1" applyBorder="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xf numFmtId="0" fontId="6" fillId="0" borderId="1" xfId="0" applyFont="1" applyBorder="1" applyAlignment="1">
      <alignment horizontal="left" wrapText="1"/>
    </xf>
    <xf numFmtId="0" fontId="6" fillId="0" borderId="1" xfId="0" applyFont="1" applyBorder="1" applyAlignment="1">
      <alignment horizontal="center" vertical="center"/>
    </xf>
    <xf numFmtId="0" fontId="6" fillId="0" borderId="1" xfId="0" applyFont="1" applyBorder="1" applyAlignment="1">
      <alignment wrapText="1"/>
    </xf>
    <xf numFmtId="0" fontId="19" fillId="0" borderId="1" xfId="0" applyFont="1" applyBorder="1" applyAlignment="1">
      <alignment vertical="center" wrapText="1"/>
    </xf>
    <xf numFmtId="0" fontId="9" fillId="10" borderId="1" xfId="0" applyFont="1" applyFill="1" applyBorder="1" applyAlignment="1">
      <alignment horizontal="center" vertical="center" wrapText="1"/>
    </xf>
    <xf numFmtId="0" fontId="40" fillId="10" borderId="1" xfId="0" quotePrefix="1" applyFont="1" applyFill="1" applyBorder="1" applyAlignment="1">
      <alignment horizontal="center" vertical="center" wrapText="1"/>
    </xf>
    <xf numFmtId="0" fontId="30" fillId="42" borderId="1" xfId="0" quotePrefix="1" applyFont="1" applyFill="1" applyBorder="1" applyAlignment="1">
      <alignment horizontal="center" vertical="center" textRotation="90" wrapText="1"/>
    </xf>
    <xf numFmtId="0" fontId="30" fillId="43" borderId="1" xfId="0" quotePrefix="1" applyFont="1" applyFill="1" applyBorder="1" applyAlignment="1">
      <alignment horizontal="center" vertical="center" textRotation="90" wrapText="1"/>
    </xf>
    <xf numFmtId="0" fontId="30" fillId="45" borderId="1" xfId="0" quotePrefix="1" applyFont="1" applyFill="1" applyBorder="1" applyAlignment="1">
      <alignment horizontal="center" vertical="center" textRotation="90" wrapText="1"/>
    </xf>
    <xf numFmtId="0" fontId="41" fillId="45" borderId="1" xfId="0" applyFont="1" applyFill="1" applyBorder="1" applyAlignment="1">
      <alignment horizontal="center" vertical="center" textRotation="90" wrapText="1"/>
    </xf>
    <xf numFmtId="0" fontId="41" fillId="18" borderId="1" xfId="0" applyFont="1" applyFill="1" applyBorder="1" applyAlignment="1">
      <alignment horizontal="center" vertical="center" textRotation="90" wrapText="1"/>
    </xf>
    <xf numFmtId="0" fontId="41" fillId="18" borderId="1" xfId="0" applyFont="1" applyFill="1" applyBorder="1" applyAlignment="1">
      <alignment vertical="center" textRotation="90" wrapText="1"/>
    </xf>
    <xf numFmtId="0" fontId="30" fillId="21" borderId="1" xfId="0" applyFont="1" applyFill="1" applyBorder="1" applyAlignment="1">
      <alignment horizontal="center" vertical="center" textRotation="90" wrapText="1"/>
    </xf>
    <xf numFmtId="0" fontId="30" fillId="4" borderId="1" xfId="0" applyFont="1" applyFill="1" applyBorder="1" applyAlignment="1">
      <alignment horizontal="center" vertical="center" textRotation="90" wrapText="1"/>
    </xf>
    <xf numFmtId="0" fontId="30" fillId="3" borderId="1" xfId="0" applyFont="1" applyFill="1" applyBorder="1" applyAlignment="1">
      <alignment horizontal="center" vertical="center" textRotation="90" wrapText="1"/>
    </xf>
    <xf numFmtId="0" fontId="30" fillId="13" borderId="1" xfId="0" applyFont="1" applyFill="1" applyBorder="1" applyAlignment="1">
      <alignment horizontal="center" vertical="center" textRotation="90" wrapText="1"/>
    </xf>
    <xf numFmtId="0" fontId="30" fillId="14" borderId="1" xfId="0" applyFont="1" applyFill="1" applyBorder="1" applyAlignment="1">
      <alignment horizontal="center" vertical="center" textRotation="90" wrapText="1"/>
    </xf>
    <xf numFmtId="0" fontId="30" fillId="25" borderId="1" xfId="0" applyFont="1" applyFill="1" applyBorder="1" applyAlignment="1">
      <alignment horizontal="center" vertical="center" textRotation="90" wrapText="1"/>
    </xf>
    <xf numFmtId="0" fontId="30" fillId="19" borderId="1" xfId="0" applyFont="1" applyFill="1" applyBorder="1" applyAlignment="1">
      <alignment horizontal="center" vertical="center" textRotation="90" wrapText="1"/>
    </xf>
    <xf numFmtId="0" fontId="30" fillId="26" borderId="1" xfId="0" applyFont="1" applyFill="1" applyBorder="1" applyAlignment="1">
      <alignment horizontal="center" vertical="center" textRotation="90" wrapText="1"/>
    </xf>
    <xf numFmtId="0" fontId="30" fillId="24" borderId="5" xfId="0" applyFont="1" applyFill="1" applyBorder="1" applyAlignment="1">
      <alignment horizontal="center" vertical="center" textRotation="90" wrapText="1"/>
    </xf>
    <xf numFmtId="0" fontId="30" fillId="22" borderId="5" xfId="0" applyFont="1" applyFill="1" applyBorder="1" applyAlignment="1">
      <alignment horizontal="center" vertical="center" textRotation="90" wrapText="1"/>
    </xf>
    <xf numFmtId="0" fontId="41" fillId="0" borderId="0" xfId="0" applyFont="1" applyFill="1" applyAlignment="1">
      <alignment horizontal="center" vertical="center"/>
    </xf>
    <xf numFmtId="0" fontId="41" fillId="46" borderId="1" xfId="0" applyFont="1" applyFill="1" applyBorder="1" applyAlignment="1">
      <alignment vertical="center" textRotation="90" wrapText="1"/>
    </xf>
    <xf numFmtId="0" fontId="41" fillId="46" borderId="1" xfId="0" applyFont="1" applyFill="1" applyBorder="1" applyAlignment="1">
      <alignment horizontal="center" vertical="center" textRotation="90" wrapText="1"/>
    </xf>
    <xf numFmtId="0" fontId="41" fillId="46" borderId="1" xfId="0" applyFont="1" applyFill="1" applyBorder="1" applyAlignment="1">
      <alignment horizontal="center" vertical="center" textRotation="90"/>
    </xf>
    <xf numFmtId="0" fontId="41" fillId="48" borderId="1" xfId="0" applyFont="1" applyFill="1" applyBorder="1" applyAlignment="1">
      <alignment vertical="center" textRotation="90" wrapText="1"/>
    </xf>
    <xf numFmtId="0" fontId="41" fillId="48" borderId="1" xfId="0" applyFont="1" applyFill="1" applyBorder="1" applyAlignment="1">
      <alignment horizontal="center" vertical="center" textRotation="90"/>
    </xf>
    <xf numFmtId="0" fontId="41" fillId="47" borderId="1" xfId="0" applyFont="1" applyFill="1" applyBorder="1" applyAlignment="1">
      <alignment horizontal="center" vertical="center" textRotation="90" wrapText="1"/>
    </xf>
    <xf numFmtId="0" fontId="41" fillId="49" borderId="1" xfId="0" applyFont="1" applyFill="1" applyBorder="1" applyAlignment="1">
      <alignment horizontal="center" vertical="center" textRotation="90" wrapText="1"/>
    </xf>
    <xf numFmtId="0" fontId="41" fillId="49" borderId="1" xfId="0" applyFont="1" applyFill="1" applyBorder="1" applyAlignment="1">
      <alignment vertical="center" textRotation="90" wrapText="1"/>
    </xf>
    <xf numFmtId="0" fontId="41" fillId="27" borderId="1" xfId="0" applyFont="1" applyFill="1" applyBorder="1" applyAlignment="1">
      <alignment vertical="center" textRotation="90" wrapText="1"/>
    </xf>
    <xf numFmtId="0" fontId="41" fillId="27" borderId="1" xfId="0" applyFont="1" applyFill="1" applyBorder="1" applyAlignment="1">
      <alignment horizontal="center" vertical="center" textRotation="90"/>
    </xf>
    <xf numFmtId="0" fontId="41" fillId="50" borderId="1" xfId="0" applyFont="1" applyFill="1" applyBorder="1" applyAlignment="1">
      <alignment horizontal="center" vertical="center" textRotation="90" wrapText="1"/>
    </xf>
    <xf numFmtId="0" fontId="30" fillId="51" borderId="1" xfId="0" applyFont="1" applyFill="1" applyBorder="1" applyAlignment="1">
      <alignment horizontal="center" vertical="center" textRotation="90" wrapText="1"/>
    </xf>
    <xf numFmtId="0" fontId="41" fillId="51" borderId="0" xfId="0" applyFont="1" applyFill="1" applyAlignment="1">
      <alignment horizontal="center" vertical="center" textRotation="90"/>
    </xf>
    <xf numFmtId="0" fontId="30" fillId="52" borderId="1" xfId="0" applyFont="1" applyFill="1" applyBorder="1" applyAlignment="1">
      <alignment horizontal="center" vertical="center" textRotation="90" wrapText="1"/>
    </xf>
    <xf numFmtId="0" fontId="30" fillId="53" borderId="1" xfId="0" applyFont="1" applyFill="1" applyBorder="1" applyAlignment="1">
      <alignment horizontal="center" vertical="center" textRotation="90" wrapText="1"/>
    </xf>
    <xf numFmtId="0" fontId="30" fillId="54" borderId="1" xfId="0" applyFont="1" applyFill="1" applyBorder="1" applyAlignment="1">
      <alignment horizontal="center" vertical="center" textRotation="90" wrapText="1"/>
    </xf>
    <xf numFmtId="0" fontId="30" fillId="55" borderId="1" xfId="0" applyFont="1" applyFill="1" applyBorder="1" applyAlignment="1">
      <alignment horizontal="center" vertical="center" textRotation="90" wrapText="1"/>
    </xf>
    <xf numFmtId="0" fontId="34" fillId="56" borderId="1" xfId="0" applyFont="1" applyFill="1" applyBorder="1" applyAlignment="1">
      <alignment horizontal="left" vertical="center" wrapText="1" readingOrder="1"/>
    </xf>
    <xf numFmtId="0" fontId="34" fillId="56" borderId="1" xfId="0" applyFont="1" applyFill="1" applyBorder="1" applyAlignment="1">
      <alignment horizontal="center" vertical="center" wrapText="1" readingOrder="1"/>
    </xf>
    <xf numFmtId="0" fontId="35" fillId="2" borderId="1" xfId="0" applyFont="1" applyFill="1" applyBorder="1" applyAlignment="1">
      <alignment horizontal="center" vertical="center" wrapText="1" readingOrder="1"/>
    </xf>
    <xf numFmtId="0" fontId="15" fillId="0" borderId="1" xfId="2" applyFont="1" applyBorder="1" applyAlignment="1">
      <alignment horizontal="center" vertical="center"/>
    </xf>
    <xf numFmtId="0" fontId="5" fillId="0" borderId="1" xfId="0" applyFont="1" applyBorder="1" applyAlignment="1">
      <alignment horizontal="center" vertical="center"/>
    </xf>
    <xf numFmtId="0" fontId="44" fillId="7" borderId="0" xfId="0" applyFont="1" applyFill="1" applyBorder="1" applyAlignment="1">
      <alignment horizontal="left" vertical="top" wrapText="1"/>
    </xf>
    <xf numFmtId="0" fontId="38" fillId="0" borderId="0" xfId="0" applyFont="1" applyBorder="1" applyAlignment="1">
      <alignment horizontal="left" vertical="top" wrapText="1"/>
    </xf>
    <xf numFmtId="0" fontId="44" fillId="8" borderId="1" xfId="0" applyFont="1" applyFill="1" applyBorder="1" applyAlignment="1">
      <alignment horizontal="center" vertical="center" wrapText="1"/>
    </xf>
    <xf numFmtId="0" fontId="44" fillId="7" borderId="1" xfId="0" quotePrefix="1" applyFont="1" applyFill="1" applyBorder="1" applyAlignment="1">
      <alignment horizontal="center" vertical="center" wrapText="1"/>
    </xf>
    <xf numFmtId="0" fontId="38" fillId="7" borderId="0" xfId="0" applyFont="1" applyFill="1" applyBorder="1" applyAlignment="1">
      <alignment horizontal="left" vertical="top" wrapText="1"/>
    </xf>
    <xf numFmtId="0" fontId="45" fillId="7" borderId="1" xfId="0" applyFont="1" applyFill="1" applyBorder="1" applyAlignment="1">
      <alignment horizontal="center" vertical="top" wrapText="1"/>
    </xf>
    <xf numFmtId="0" fontId="38" fillId="0" borderId="0" xfId="0" applyFont="1" applyAlignment="1">
      <alignment horizontal="left" vertical="top" wrapText="1"/>
    </xf>
    <xf numFmtId="0" fontId="4" fillId="53" borderId="1" xfId="0" applyFont="1" applyFill="1" applyBorder="1" applyAlignment="1">
      <alignment vertical="top" wrapText="1"/>
    </xf>
    <xf numFmtId="0" fontId="38" fillId="0" borderId="5" xfId="0" applyFont="1" applyBorder="1" applyAlignment="1">
      <alignment horizontal="left" vertical="top" wrapText="1"/>
    </xf>
    <xf numFmtId="0" fontId="38" fillId="0" borderId="0" xfId="0" applyFont="1" applyBorder="1" applyAlignment="1">
      <alignment horizontal="center" vertical="top" wrapText="1"/>
    </xf>
    <xf numFmtId="0" fontId="8" fillId="0" borderId="0" xfId="2" applyFont="1" applyAlignment="1">
      <alignment vertical="center"/>
    </xf>
    <xf numFmtId="0" fontId="8" fillId="3" borderId="1" xfId="2" applyFont="1" applyFill="1" applyBorder="1" applyAlignment="1">
      <alignment horizontal="center" vertical="center" wrapText="1"/>
    </xf>
    <xf numFmtId="0" fontId="8" fillId="0" borderId="0" xfId="2" applyFont="1" applyBorder="1" applyAlignment="1">
      <alignment vertical="center"/>
    </xf>
    <xf numFmtId="0" fontId="8" fillId="0" borderId="0" xfId="2" applyFont="1" applyAlignment="1">
      <alignment vertical="center" wrapText="1"/>
    </xf>
    <xf numFmtId="0" fontId="8" fillId="0" borderId="10" xfId="2" applyFont="1" applyBorder="1" applyAlignment="1">
      <alignment horizontal="center" vertical="center"/>
    </xf>
    <xf numFmtId="0" fontId="8" fillId="0" borderId="1" xfId="2" applyFont="1" applyBorder="1" applyAlignment="1">
      <alignment horizontal="center" vertical="center"/>
    </xf>
    <xf numFmtId="0" fontId="8" fillId="0" borderId="0" xfId="2" applyFont="1" applyAlignment="1">
      <alignment horizontal="center" vertical="center"/>
    </xf>
    <xf numFmtId="0" fontId="5" fillId="4" borderId="1" xfId="0" applyFont="1" applyFill="1" applyBorder="1" applyAlignment="1">
      <alignment vertical="center"/>
    </xf>
    <xf numFmtId="0" fontId="8" fillId="28" borderId="8" xfId="0" applyFont="1" applyFill="1" applyBorder="1" applyAlignment="1">
      <alignment horizontal="center" vertical="center" wrapText="1"/>
    </xf>
    <xf numFmtId="0" fontId="4" fillId="0" borderId="1" xfId="0" applyFont="1" applyFill="1" applyBorder="1" applyAlignment="1">
      <alignment vertical="center"/>
    </xf>
    <xf numFmtId="0" fontId="8" fillId="0" borderId="1" xfId="2" applyFont="1" applyBorder="1" applyAlignment="1">
      <alignment horizontal="center" vertical="center" wrapText="1"/>
    </xf>
    <xf numFmtId="0" fontId="4" fillId="0" borderId="1" xfId="0" applyFont="1" applyFill="1" applyBorder="1" applyAlignment="1">
      <alignment horizontal="center" vertical="center"/>
    </xf>
    <xf numFmtId="0" fontId="8" fillId="0" borderId="0" xfId="2" applyFont="1" applyBorder="1" applyAlignment="1">
      <alignment vertical="center" wrapText="1"/>
    </xf>
    <xf numFmtId="0" fontId="8" fillId="0" borderId="0" xfId="2" applyFont="1" applyBorder="1" applyAlignment="1">
      <alignment horizontal="center" vertical="center" wrapText="1"/>
    </xf>
    <xf numFmtId="0" fontId="8" fillId="0" borderId="0" xfId="2" applyFont="1" applyFill="1" applyBorder="1" applyAlignment="1">
      <alignment horizontal="center" vertical="center"/>
    </xf>
    <xf numFmtId="0" fontId="8" fillId="29" borderId="8"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31"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27" borderId="8" xfId="0" applyFont="1" applyFill="1" applyBorder="1" applyAlignment="1">
      <alignment horizontal="center" vertical="center" wrapText="1"/>
    </xf>
    <xf numFmtId="0" fontId="8" fillId="21" borderId="8" xfId="0" applyFont="1" applyFill="1" applyBorder="1" applyAlignment="1">
      <alignment horizontal="center" vertical="center" wrapText="1"/>
    </xf>
    <xf numFmtId="0" fontId="8" fillId="2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30" borderId="8"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0" borderId="0" xfId="2" applyFont="1" applyFill="1" applyAlignment="1">
      <alignment vertical="center" wrapText="1"/>
    </xf>
    <xf numFmtId="0" fontId="8" fillId="10" borderId="0" xfId="2" applyFont="1" applyFill="1" applyBorder="1" applyAlignment="1">
      <alignment vertical="center" wrapText="1"/>
    </xf>
    <xf numFmtId="0" fontId="8" fillId="27" borderId="9" xfId="0" applyFont="1" applyFill="1" applyBorder="1" applyAlignment="1">
      <alignment horizontal="center" vertical="center" wrapText="1"/>
    </xf>
    <xf numFmtId="0" fontId="8" fillId="32"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4" fillId="0" borderId="1" xfId="0" applyFont="1" applyBorder="1" applyAlignment="1">
      <alignment horizontal="center" vertical="center"/>
    </xf>
    <xf numFmtId="0" fontId="8" fillId="25" borderId="8" xfId="0" applyFont="1" applyFill="1" applyBorder="1" applyAlignment="1">
      <alignment horizontal="center" vertical="center" wrapText="1"/>
    </xf>
    <xf numFmtId="0" fontId="46" fillId="19" borderId="8"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2" borderId="8" xfId="0" applyFont="1" applyFill="1" applyBorder="1" applyAlignment="1">
      <alignment horizontal="center" vertical="center" wrapText="1"/>
    </xf>
    <xf numFmtId="0" fontId="8" fillId="24" borderId="8" xfId="0" applyFont="1" applyFill="1" applyBorder="1" applyAlignment="1">
      <alignment horizontal="center" vertical="center" wrapText="1"/>
    </xf>
    <xf numFmtId="0" fontId="8" fillId="41" borderId="8" xfId="2" applyFont="1" applyFill="1" applyBorder="1" applyAlignment="1">
      <alignment horizontal="center" vertical="center"/>
    </xf>
    <xf numFmtId="0" fontId="8" fillId="0" borderId="11" xfId="2" applyFont="1" applyFill="1" applyBorder="1" applyAlignment="1">
      <alignment horizontal="center" vertical="center"/>
    </xf>
    <xf numFmtId="0" fontId="8" fillId="10" borderId="11" xfId="2" applyFont="1" applyFill="1" applyBorder="1" applyAlignment="1">
      <alignment vertical="center"/>
    </xf>
    <xf numFmtId="0" fontId="8" fillId="0" borderId="12" xfId="2" applyFont="1" applyBorder="1" applyAlignment="1">
      <alignment horizontal="center" vertical="center"/>
    </xf>
    <xf numFmtId="0" fontId="8" fillId="0" borderId="3" xfId="2" applyFont="1" applyBorder="1" applyAlignment="1">
      <alignment horizontal="center" vertical="center"/>
    </xf>
    <xf numFmtId="0" fontId="15" fillId="17" borderId="3" xfId="2" applyFont="1" applyFill="1" applyBorder="1" applyAlignment="1">
      <alignment horizontal="center" vertical="center"/>
    </xf>
    <xf numFmtId="0" fontId="15" fillId="0" borderId="3" xfId="2" applyFont="1" applyFill="1" applyBorder="1" applyAlignment="1">
      <alignment horizontal="center" vertical="center"/>
    </xf>
    <xf numFmtId="0" fontId="8" fillId="0" borderId="1" xfId="2"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6" borderId="1" xfId="0" applyFont="1" applyFill="1" applyBorder="1" applyAlignment="1">
      <alignment vertical="center"/>
    </xf>
    <xf numFmtId="0" fontId="4" fillId="6" borderId="1"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 xfId="0" applyFont="1" applyFill="1" applyBorder="1" applyAlignment="1">
      <alignment vertical="center"/>
    </xf>
    <xf numFmtId="0" fontId="8" fillId="0" borderId="0" xfId="2" applyFont="1" applyFill="1" applyAlignment="1">
      <alignment horizontal="center" vertical="center"/>
    </xf>
    <xf numFmtId="0" fontId="33" fillId="6" borderId="1" xfId="0" applyFont="1" applyFill="1" applyBorder="1" applyAlignment="1">
      <alignment vertical="center"/>
    </xf>
    <xf numFmtId="0" fontId="42" fillId="6" borderId="1" xfId="2" applyFont="1" applyFill="1" applyBorder="1" applyAlignment="1">
      <alignment horizontal="center" vertical="center"/>
    </xf>
    <xf numFmtId="0" fontId="35" fillId="0" borderId="0" xfId="0" applyFont="1" applyAlignment="1">
      <alignment horizontal="left" vertical="center" wrapText="1" readingOrder="1"/>
    </xf>
    <xf numFmtId="0" fontId="35" fillId="0" borderId="1" xfId="0" applyFont="1" applyBorder="1" applyAlignment="1">
      <alignment horizontal="left" vertical="center" wrapText="1" readingOrder="1"/>
    </xf>
    <xf numFmtId="0" fontId="36" fillId="0" borderId="0" xfId="0" applyFont="1" applyFill="1" applyBorder="1" applyAlignment="1">
      <alignment horizontal="center" vertical="center" wrapText="1"/>
    </xf>
    <xf numFmtId="0" fontId="37"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left" vertical="center" wrapText="1"/>
    </xf>
    <xf numFmtId="2" fontId="35" fillId="0" borderId="0" xfId="0" applyNumberFormat="1" applyFont="1" applyAlignment="1">
      <alignment vertical="center" wrapText="1"/>
    </xf>
    <xf numFmtId="0" fontId="39" fillId="0" borderId="1" xfId="0" applyFont="1" applyBorder="1" applyAlignment="1">
      <alignment horizontal="left" vertical="center" wrapText="1"/>
    </xf>
    <xf numFmtId="0" fontId="35" fillId="35" borderId="1" xfId="0" applyFont="1" applyFill="1" applyBorder="1" applyAlignment="1">
      <alignment vertical="center" wrapText="1"/>
    </xf>
    <xf numFmtId="0" fontId="35" fillId="35" borderId="1" xfId="0" applyFont="1" applyFill="1" applyBorder="1" applyAlignment="1">
      <alignment horizontal="center" vertical="center" wrapText="1"/>
    </xf>
    <xf numFmtId="0" fontId="35" fillId="35" borderId="1" xfId="0" applyFont="1" applyFill="1" applyBorder="1" applyAlignment="1">
      <alignment horizontal="left" vertical="center" wrapText="1"/>
    </xf>
    <xf numFmtId="0" fontId="35" fillId="3" borderId="1" xfId="0" applyFont="1" applyFill="1" applyBorder="1" applyAlignment="1">
      <alignment horizontal="center" vertical="center" wrapText="1"/>
    </xf>
    <xf numFmtId="0" fontId="35" fillId="0" borderId="1" xfId="0" applyFont="1" applyBorder="1" applyAlignment="1">
      <alignment vertical="center" wrapText="1"/>
    </xf>
    <xf numFmtId="0" fontId="35" fillId="0" borderId="0" xfId="0" applyFont="1" applyBorder="1" applyAlignment="1">
      <alignment horizontal="center" vertical="center" wrapText="1"/>
    </xf>
    <xf numFmtId="0" fontId="43" fillId="6" borderId="1" xfId="0" applyFont="1" applyFill="1" applyBorder="1" applyAlignment="1">
      <alignment horizontal="center" wrapText="1"/>
    </xf>
    <xf numFmtId="0" fontId="35" fillId="0" borderId="1" xfId="0" applyFont="1" applyBorder="1" applyAlignment="1">
      <alignment horizontal="center" vertical="center" textRotation="90" wrapText="1"/>
    </xf>
    <xf numFmtId="0" fontId="35" fillId="3" borderId="1" xfId="0" applyFont="1" applyFill="1" applyBorder="1" applyAlignment="1">
      <alignment vertical="center" wrapText="1"/>
    </xf>
    <xf numFmtId="0" fontId="35" fillId="33" borderId="1" xfId="0" applyFont="1" applyFill="1" applyBorder="1" applyAlignment="1">
      <alignment horizontal="center" vertical="center" wrapText="1"/>
    </xf>
    <xf numFmtId="1" fontId="35" fillId="6" borderId="1" xfId="0" applyNumberFormat="1" applyFont="1" applyFill="1" applyBorder="1" applyAlignment="1">
      <alignment horizontal="center" vertical="center" wrapText="1"/>
    </xf>
    <xf numFmtId="0" fontId="35" fillId="33" borderId="1" xfId="0" applyFont="1" applyFill="1" applyBorder="1" applyAlignment="1">
      <alignment vertical="center" wrapText="1"/>
    </xf>
    <xf numFmtId="1" fontId="35" fillId="44" borderId="1" xfId="0" applyNumberFormat="1"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6" borderId="1" xfId="0" applyFont="1" applyFill="1" applyBorder="1" applyAlignment="1">
      <alignment vertical="center" wrapText="1"/>
    </xf>
    <xf numFmtId="0" fontId="35" fillId="0" borderId="0" xfId="0" applyFont="1" applyBorder="1" applyAlignment="1">
      <alignment wrapText="1"/>
    </xf>
    <xf numFmtId="0" fontId="35" fillId="0" borderId="0" xfId="0" applyFont="1" applyFill="1" applyBorder="1" applyAlignment="1">
      <alignment vertical="center" wrapText="1"/>
    </xf>
    <xf numFmtId="0" fontId="35" fillId="0" borderId="1" xfId="0" quotePrefix="1" applyFont="1" applyBorder="1" applyAlignment="1">
      <alignment horizontal="center" vertical="center" wrapText="1"/>
    </xf>
    <xf numFmtId="0" fontId="43" fillId="6" borderId="1" xfId="0" applyFont="1" applyFill="1" applyBorder="1" applyAlignment="1">
      <alignment vertical="center"/>
    </xf>
    <xf numFmtId="0" fontId="34" fillId="10" borderId="0" xfId="0" applyFont="1" applyFill="1" applyBorder="1" applyAlignment="1">
      <alignment horizontal="center" vertical="center" wrapText="1" readingOrder="1"/>
    </xf>
    <xf numFmtId="0" fontId="35" fillId="57" borderId="1" xfId="0" applyFont="1" applyFill="1" applyBorder="1" applyAlignment="1">
      <alignment horizontal="center" vertical="center" wrapText="1" readingOrder="1"/>
    </xf>
    <xf numFmtId="0" fontId="34" fillId="57" borderId="1" xfId="0" applyFont="1" applyFill="1" applyBorder="1" applyAlignment="1">
      <alignment horizontal="left" vertical="center" wrapText="1" readingOrder="1"/>
    </xf>
    <xf numFmtId="0" fontId="34" fillId="57" borderId="1" xfId="0" applyFont="1" applyFill="1" applyBorder="1" applyAlignment="1">
      <alignment horizontal="center" vertical="center" wrapText="1" readingOrder="1"/>
    </xf>
    <xf numFmtId="0" fontId="33" fillId="57" borderId="1" xfId="0" applyFont="1" applyFill="1" applyBorder="1" applyAlignment="1">
      <alignment horizontal="left" vertical="center" wrapText="1" readingOrder="1"/>
    </xf>
    <xf numFmtId="1" fontId="35" fillId="0" borderId="0" xfId="0" applyNumberFormat="1" applyFont="1" applyBorder="1" applyAlignment="1">
      <alignment horizontal="center" vertical="center" wrapText="1"/>
    </xf>
    <xf numFmtId="0" fontId="16" fillId="3" borderId="6" xfId="0" quotePrefix="1" applyFont="1" applyFill="1" applyBorder="1" applyAlignment="1">
      <alignment horizontal="center" vertical="center" wrapText="1"/>
    </xf>
    <xf numFmtId="0" fontId="34" fillId="2" borderId="5" xfId="0" applyFont="1" applyFill="1" applyBorder="1" applyAlignment="1">
      <alignment horizontal="center" vertical="center" wrapText="1" readingOrder="1"/>
    </xf>
    <xf numFmtId="0" fontId="35" fillId="10" borderId="7" xfId="0" applyFont="1" applyFill="1" applyBorder="1" applyAlignment="1">
      <alignment horizontal="center" vertical="center" wrapText="1" readingOrder="1"/>
    </xf>
    <xf numFmtId="0" fontId="34" fillId="33" borderId="5" xfId="0" applyFont="1" applyFill="1" applyBorder="1" applyAlignment="1">
      <alignment horizontal="center" vertical="center" wrapText="1" readingOrder="1"/>
    </xf>
    <xf numFmtId="0" fontId="34" fillId="39" borderId="5" xfId="0" applyFont="1" applyFill="1" applyBorder="1" applyAlignment="1">
      <alignment horizontal="center" vertical="center" wrapText="1" readingOrder="1"/>
    </xf>
    <xf numFmtId="0" fontId="34" fillId="57" borderId="5" xfId="0" applyFont="1" applyFill="1" applyBorder="1" applyAlignment="1">
      <alignment horizontal="center" vertical="center" wrapText="1" readingOrder="1"/>
    </xf>
    <xf numFmtId="0" fontId="34" fillId="36" borderId="5" xfId="0" applyFont="1" applyFill="1" applyBorder="1" applyAlignment="1">
      <alignment horizontal="center" vertical="center" wrapText="1" readingOrder="1"/>
    </xf>
    <xf numFmtId="0" fontId="35" fillId="57" borderId="1" xfId="0" applyFont="1" applyFill="1" applyBorder="1" applyAlignment="1">
      <alignment horizontal="left" vertical="center" wrapText="1" readingOrder="1"/>
    </xf>
    <xf numFmtId="0" fontId="35" fillId="2" borderId="1" xfId="0" applyFont="1" applyFill="1" applyBorder="1" applyAlignment="1">
      <alignment horizontal="left" vertical="center" wrapText="1" readingOrder="1"/>
    </xf>
    <xf numFmtId="0" fontId="30" fillId="60" borderId="1" xfId="0" applyFont="1" applyFill="1" applyBorder="1" applyAlignment="1">
      <alignment horizontal="center" vertical="center" textRotation="90" wrapText="1"/>
    </xf>
    <xf numFmtId="0" fontId="30" fillId="61" borderId="1" xfId="0" applyFont="1" applyFill="1" applyBorder="1" applyAlignment="1">
      <alignment horizontal="center" vertical="center" textRotation="90" wrapText="1"/>
    </xf>
    <xf numFmtId="0" fontId="30" fillId="62" borderId="1" xfId="0" applyFont="1" applyFill="1" applyBorder="1" applyAlignment="1">
      <alignment horizontal="center" vertical="center" textRotation="90" wrapText="1"/>
    </xf>
    <xf numFmtId="0" fontId="30" fillId="58" borderId="1" xfId="0" applyFont="1" applyFill="1" applyBorder="1" applyAlignment="1">
      <alignment horizontal="center" vertical="center" textRotation="90" wrapText="1"/>
    </xf>
    <xf numFmtId="0" fontId="30" fillId="63" borderId="1" xfId="0" applyFont="1" applyFill="1" applyBorder="1" applyAlignment="1">
      <alignment horizontal="center" vertical="center" textRotation="90" wrapText="1"/>
    </xf>
    <xf numFmtId="0" fontId="30" fillId="33" borderId="1" xfId="0" applyFont="1" applyFill="1" applyBorder="1" applyAlignment="1">
      <alignment horizontal="center" vertical="center" textRotation="90" wrapText="1"/>
    </xf>
    <xf numFmtId="0" fontId="41" fillId="50" borderId="0" xfId="0" applyFont="1" applyFill="1" applyAlignment="1">
      <alignment vertical="center" textRotation="90"/>
    </xf>
    <xf numFmtId="0" fontId="30" fillId="50" borderId="1" xfId="0" applyFont="1" applyFill="1" applyBorder="1" applyAlignment="1">
      <alignment horizontal="center" vertical="center" textRotation="90" wrapText="1"/>
    </xf>
    <xf numFmtId="0" fontId="30" fillId="65" borderId="1" xfId="0" applyFont="1" applyFill="1" applyBorder="1" applyAlignment="1">
      <alignment horizontal="center" vertical="center" textRotation="90" wrapText="1"/>
    </xf>
    <xf numFmtId="0" fontId="30" fillId="66" borderId="1" xfId="0" applyFont="1" applyFill="1" applyBorder="1" applyAlignment="1">
      <alignment horizontal="center" vertical="center" textRotation="90" wrapText="1"/>
    </xf>
    <xf numFmtId="0" fontId="30" fillId="58" borderId="5" xfId="0" applyFont="1" applyFill="1" applyBorder="1" applyAlignment="1">
      <alignment horizontal="center" vertical="center" textRotation="90" wrapText="1"/>
    </xf>
    <xf numFmtId="0" fontId="30" fillId="64" borderId="5" xfId="0" applyFont="1" applyFill="1" applyBorder="1" applyAlignment="1">
      <alignment horizontal="center" vertical="center" textRotation="90" wrapText="1"/>
    </xf>
    <xf numFmtId="0" fontId="19" fillId="54" borderId="1" xfId="0" applyFont="1" applyFill="1" applyBorder="1" applyAlignment="1">
      <alignment horizontal="center" vertical="center"/>
    </xf>
    <xf numFmtId="0" fontId="19" fillId="59" borderId="1" xfId="0" applyFont="1" applyFill="1" applyBorder="1" applyAlignment="1">
      <alignment horizontal="center" vertical="center"/>
    </xf>
    <xf numFmtId="0" fontId="41" fillId="59" borderId="1" xfId="0" applyFont="1" applyFill="1" applyBorder="1" applyAlignment="1">
      <alignment horizontal="center" vertical="center" textRotation="90"/>
    </xf>
    <xf numFmtId="0" fontId="19" fillId="67" borderId="1" xfId="0" applyFont="1" applyFill="1" applyBorder="1" applyAlignment="1">
      <alignment horizontal="center" vertical="center"/>
    </xf>
    <xf numFmtId="0" fontId="9" fillId="67" borderId="5" xfId="0" applyFont="1" applyFill="1" applyBorder="1" applyAlignment="1">
      <alignment horizontal="center" vertical="center" textRotation="90" wrapText="1"/>
    </xf>
    <xf numFmtId="0" fontId="19" fillId="67" borderId="1" xfId="0" applyFont="1" applyFill="1" applyBorder="1" applyAlignment="1">
      <alignment horizontal="center" vertical="center" textRotation="90"/>
    </xf>
    <xf numFmtId="0" fontId="10" fillId="45"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46" borderId="1" xfId="0" applyFont="1" applyFill="1" applyBorder="1" applyAlignment="1">
      <alignment horizontal="center" vertical="center" wrapText="1"/>
    </xf>
    <xf numFmtId="0" fontId="10" fillId="48" borderId="1" xfId="0" applyFont="1" applyFill="1" applyBorder="1" applyAlignment="1">
      <alignment horizontal="center" vertical="center" wrapText="1"/>
    </xf>
    <xf numFmtId="0" fontId="10" fillId="47" borderId="1" xfId="0" applyFont="1" applyFill="1" applyBorder="1" applyAlignment="1">
      <alignment horizontal="center" vertical="center" wrapText="1"/>
    </xf>
    <xf numFmtId="0" fontId="16" fillId="49" borderId="1" xfId="0" applyFont="1" applyFill="1" applyBorder="1" applyAlignment="1">
      <alignment vertical="center" wrapText="1"/>
    </xf>
    <xf numFmtId="0" fontId="16" fillId="50" borderId="1" xfId="0" applyFont="1" applyFill="1" applyBorder="1" applyAlignment="1">
      <alignment vertical="center" wrapText="1"/>
    </xf>
    <xf numFmtId="0" fontId="16" fillId="51" borderId="1" xfId="0" applyFont="1" applyFill="1" applyBorder="1" applyAlignment="1">
      <alignment vertical="center" wrapText="1"/>
    </xf>
    <xf numFmtId="0" fontId="39" fillId="0" borderId="1" xfId="0" applyFont="1" applyBorder="1" applyAlignment="1">
      <alignment horizontal="center" vertical="center" wrapText="1"/>
    </xf>
    <xf numFmtId="0" fontId="39" fillId="0" borderId="0" xfId="0" applyFont="1" applyAlignment="1">
      <alignment horizontal="center" vertical="center" wrapText="1"/>
    </xf>
    <xf numFmtId="0" fontId="35" fillId="0" borderId="1" xfId="0" applyFont="1" applyBorder="1" applyAlignment="1">
      <alignment horizontal="center" vertical="center" textRotation="90"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16" fillId="52" borderId="1" xfId="0" applyFont="1" applyFill="1" applyBorder="1" applyAlignment="1">
      <alignment vertical="center" wrapText="1"/>
    </xf>
    <xf numFmtId="0" fontId="16" fillId="53" borderId="1" xfId="0" applyFont="1" applyFill="1" applyBorder="1" applyAlignment="1">
      <alignment vertical="center" wrapText="1"/>
    </xf>
    <xf numFmtId="0" fontId="16" fillId="54" borderId="1" xfId="0" applyFont="1" applyFill="1" applyBorder="1" applyAlignment="1">
      <alignment vertical="center" wrapText="1"/>
    </xf>
    <xf numFmtId="0" fontId="16" fillId="55" borderId="1" xfId="0" applyFont="1" applyFill="1" applyBorder="1" applyAlignment="1">
      <alignment vertical="center" wrapText="1"/>
    </xf>
    <xf numFmtId="0" fontId="19" fillId="55" borderId="1" xfId="0" applyFont="1" applyFill="1" applyBorder="1" applyAlignment="1">
      <alignment horizontal="center" vertical="center"/>
    </xf>
    <xf numFmtId="0" fontId="19" fillId="60" borderId="1" xfId="0" applyFont="1" applyFill="1" applyBorder="1" applyAlignment="1">
      <alignment horizontal="center" vertical="center"/>
    </xf>
    <xf numFmtId="0" fontId="16" fillId="60" borderId="1" xfId="0" applyFont="1" applyFill="1" applyBorder="1" applyAlignment="1">
      <alignment vertical="center" wrapText="1"/>
    </xf>
    <xf numFmtId="0" fontId="16" fillId="62" borderId="1" xfId="0" applyFont="1" applyFill="1" applyBorder="1" applyAlignment="1">
      <alignment vertical="center" wrapText="1"/>
    </xf>
    <xf numFmtId="0" fontId="16" fillId="61" borderId="1" xfId="0" applyFont="1" applyFill="1" applyBorder="1" applyAlignment="1">
      <alignment vertical="center" wrapText="1"/>
    </xf>
    <xf numFmtId="0" fontId="19" fillId="61" borderId="1" xfId="0" applyFont="1" applyFill="1" applyBorder="1" applyAlignment="1">
      <alignment horizontal="center" vertical="center"/>
    </xf>
    <xf numFmtId="0" fontId="16" fillId="58" borderId="1" xfId="0" applyFont="1" applyFill="1" applyBorder="1" applyAlignment="1">
      <alignment vertical="center" wrapText="1"/>
    </xf>
    <xf numFmtId="0" fontId="19" fillId="58" borderId="1" xfId="0" applyFont="1" applyFill="1" applyBorder="1" applyAlignment="1">
      <alignment horizontal="center" vertical="center"/>
    </xf>
    <xf numFmtId="0" fontId="16" fillId="63" borderId="1" xfId="0" applyFont="1" applyFill="1" applyBorder="1" applyAlignment="1">
      <alignment vertical="center" wrapText="1"/>
    </xf>
    <xf numFmtId="0" fontId="16" fillId="33" borderId="1" xfId="0" applyFont="1" applyFill="1" applyBorder="1" applyAlignment="1">
      <alignment vertical="center" wrapText="1"/>
    </xf>
    <xf numFmtId="0" fontId="19" fillId="33" borderId="1" xfId="0" applyFont="1" applyFill="1" applyBorder="1" applyAlignment="1">
      <alignment horizontal="center" vertical="center"/>
    </xf>
    <xf numFmtId="0" fontId="19" fillId="53" borderId="1" xfId="0" applyFont="1" applyFill="1" applyBorder="1" applyAlignment="1">
      <alignment horizontal="center" vertical="center"/>
    </xf>
    <xf numFmtId="0" fontId="19" fillId="52" borderId="1" xfId="0" applyFont="1" applyFill="1" applyBorder="1" applyAlignment="1">
      <alignment horizontal="center" vertical="center"/>
    </xf>
    <xf numFmtId="0" fontId="16" fillId="66" borderId="1" xfId="0" applyFont="1" applyFill="1" applyBorder="1" applyAlignment="1">
      <alignment vertical="center" wrapText="1"/>
    </xf>
    <xf numFmtId="0" fontId="19" fillId="21" borderId="1" xfId="0" applyFont="1" applyFill="1" applyBorder="1" applyAlignment="1">
      <alignment horizontal="center" vertical="center"/>
    </xf>
    <xf numFmtId="0" fontId="16" fillId="65" borderId="1" xfId="0" applyFont="1" applyFill="1" applyBorder="1" applyAlignment="1">
      <alignment vertical="center" wrapText="1"/>
    </xf>
    <xf numFmtId="0" fontId="19" fillId="4" borderId="1" xfId="0" applyFont="1" applyFill="1" applyBorder="1" applyAlignment="1">
      <alignment horizontal="center" vertical="center"/>
    </xf>
    <xf numFmtId="0" fontId="19" fillId="14" borderId="1" xfId="0" applyFont="1" applyFill="1" applyBorder="1" applyAlignment="1">
      <alignment horizontal="center" vertical="center"/>
    </xf>
    <xf numFmtId="0" fontId="9" fillId="26" borderId="5" xfId="0" applyFont="1" applyFill="1" applyBorder="1" applyAlignment="1">
      <alignment vertical="center" wrapText="1"/>
    </xf>
    <xf numFmtId="0" fontId="9" fillId="26" borderId="6" xfId="0" applyFont="1" applyFill="1" applyBorder="1" applyAlignment="1">
      <alignment vertical="center" wrapText="1"/>
    </xf>
    <xf numFmtId="0" fontId="16" fillId="58" borderId="5" xfId="0" applyFont="1" applyFill="1" applyBorder="1" applyAlignment="1">
      <alignment vertical="center" wrapText="1"/>
    </xf>
    <xf numFmtId="0" fontId="16" fillId="33" borderId="5" xfId="0" applyFont="1" applyFill="1" applyBorder="1" applyAlignment="1">
      <alignment vertical="center" wrapText="1"/>
    </xf>
    <xf numFmtId="0" fontId="9" fillId="68" borderId="5" xfId="0" applyFont="1" applyFill="1" applyBorder="1" applyAlignment="1">
      <alignment horizontal="center" vertical="center" wrapText="1"/>
    </xf>
    <xf numFmtId="0" fontId="16" fillId="68" borderId="5" xfId="0" applyFont="1" applyFill="1" applyBorder="1" applyAlignment="1">
      <alignment vertical="center" wrapText="1"/>
    </xf>
    <xf numFmtId="0" fontId="3" fillId="0" borderId="1" xfId="0" applyFont="1" applyFill="1" applyBorder="1" applyAlignment="1">
      <alignment vertical="center"/>
    </xf>
    <xf numFmtId="0" fontId="8" fillId="50" borderId="9" xfId="0" applyFont="1" applyFill="1" applyBorder="1" applyAlignment="1">
      <alignment horizontal="center" vertical="center" wrapText="1"/>
    </xf>
    <xf numFmtId="0" fontId="8" fillId="62" borderId="9" xfId="0" applyFont="1" applyFill="1" applyBorder="1" applyAlignment="1">
      <alignment horizontal="center" vertical="center" wrapText="1"/>
    </xf>
    <xf numFmtId="0" fontId="8" fillId="59" borderId="9" xfId="0" applyFont="1" applyFill="1" applyBorder="1" applyAlignment="1">
      <alignment horizontal="center" vertical="center" wrapText="1"/>
    </xf>
    <xf numFmtId="0" fontId="2" fillId="0" borderId="1" xfId="0" applyFont="1" applyFill="1" applyBorder="1" applyAlignment="1">
      <alignment vertical="center"/>
    </xf>
    <xf numFmtId="0" fontId="32" fillId="34" borderId="7" xfId="0" applyFont="1" applyFill="1" applyBorder="1" applyAlignment="1">
      <alignment horizontal="center" vertical="center" wrapText="1" readingOrder="1"/>
    </xf>
    <xf numFmtId="0" fontId="39" fillId="0" borderId="1" xfId="0" applyFont="1" applyBorder="1" applyAlignment="1">
      <alignment horizontal="center" vertical="center" wrapText="1"/>
    </xf>
    <xf numFmtId="0" fontId="35" fillId="0" borderId="1" xfId="0" applyFont="1" applyBorder="1" applyAlignment="1">
      <alignment vertical="center" wrapText="1" readingOrder="1"/>
    </xf>
    <xf numFmtId="0" fontId="36" fillId="36" borderId="1" xfId="0" applyFont="1" applyFill="1" applyBorder="1" applyAlignment="1">
      <alignment horizontal="left" vertical="center" wrapText="1" readingOrder="1"/>
    </xf>
    <xf numFmtId="0" fontId="36" fillId="36" borderId="1" xfId="0" applyFont="1" applyFill="1" applyBorder="1" applyAlignment="1">
      <alignment horizontal="center" vertical="center" wrapText="1" readingOrder="1"/>
    </xf>
    <xf numFmtId="0" fontId="35" fillId="33" borderId="4" xfId="0" applyFont="1" applyFill="1" applyBorder="1" applyAlignment="1">
      <alignment horizontal="center" vertical="center" wrapText="1" readingOrder="1"/>
    </xf>
    <xf numFmtId="0" fontId="8" fillId="57" borderId="8" xfId="0" applyFont="1" applyFill="1" applyBorder="1" applyAlignment="1">
      <alignment horizontal="center" vertical="center" wrapText="1"/>
    </xf>
    <xf numFmtId="0" fontId="1" fillId="0" borderId="1" xfId="0" applyFont="1" applyFill="1" applyBorder="1" applyAlignment="1">
      <alignment vertical="center"/>
    </xf>
    <xf numFmtId="0" fontId="8" fillId="0" borderId="1" xfId="2" applyFont="1" applyFill="1" applyBorder="1" applyAlignment="1">
      <alignment vertical="center" wrapText="1"/>
    </xf>
    <xf numFmtId="0" fontId="8" fillId="0" borderId="0" xfId="2" applyFont="1" applyFill="1" applyAlignment="1">
      <alignment vertical="center" wrapText="1"/>
    </xf>
    <xf numFmtId="0" fontId="8" fillId="0" borderId="0" xfId="2" applyFont="1" applyFill="1" applyAlignment="1">
      <alignment vertical="center"/>
    </xf>
    <xf numFmtId="0" fontId="39" fillId="0" borderId="1" xfId="0" applyFont="1" applyBorder="1" applyAlignment="1">
      <alignment vertical="center" wrapText="1"/>
    </xf>
    <xf numFmtId="0" fontId="39" fillId="0" borderId="0" xfId="0" applyFont="1" applyBorder="1" applyAlignment="1">
      <alignment vertical="center" wrapText="1"/>
    </xf>
    <xf numFmtId="0" fontId="48" fillId="0" borderId="0" xfId="0" applyFont="1" applyFill="1" applyBorder="1" applyAlignment="1">
      <alignment horizontal="center" vertical="center" wrapText="1" readingOrder="1"/>
    </xf>
    <xf numFmtId="0" fontId="39" fillId="0" borderId="0" xfId="0" applyFont="1" applyBorder="1" applyAlignment="1">
      <alignment horizontal="center" vertical="center" wrapText="1"/>
    </xf>
    <xf numFmtId="0" fontId="35" fillId="0" borderId="0" xfId="0" applyFont="1" applyBorder="1" applyAlignment="1">
      <alignment vertical="center" wrapText="1"/>
    </xf>
    <xf numFmtId="0" fontId="35" fillId="0" borderId="0" xfId="0" quotePrefix="1" applyFont="1" applyBorder="1" applyAlignment="1">
      <alignment horizontal="center" vertical="center" wrapText="1"/>
    </xf>
    <xf numFmtId="0" fontId="48" fillId="69" borderId="1" xfId="0" applyFont="1" applyFill="1" applyBorder="1" applyAlignment="1">
      <alignment horizontal="left" vertical="center" wrapText="1" readingOrder="1"/>
    </xf>
    <xf numFmtId="0" fontId="48" fillId="69" borderId="1" xfId="0" applyFont="1" applyFill="1" applyBorder="1" applyAlignment="1">
      <alignment horizontal="center" vertical="center" wrapText="1" readingOrder="1"/>
    </xf>
    <xf numFmtId="0" fontId="36" fillId="0" borderId="0" xfId="0" applyFont="1" applyAlignment="1">
      <alignment vertical="center" wrapText="1"/>
    </xf>
    <xf numFmtId="0" fontId="36" fillId="4" borderId="4"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42" fillId="0" borderId="0" xfId="0" applyFont="1" applyAlignment="1">
      <alignment vertical="center" wrapText="1"/>
    </xf>
    <xf numFmtId="0" fontId="32" fillId="34" borderId="1" xfId="0" applyFont="1" applyFill="1" applyBorder="1" applyAlignment="1">
      <alignment horizontal="center" vertical="center" wrapText="1" readingOrder="1"/>
    </xf>
    <xf numFmtId="0" fontId="35" fillId="0" borderId="0" xfId="0" applyFont="1" applyFill="1" applyAlignment="1">
      <alignment vertical="center" wrapText="1"/>
    </xf>
    <xf numFmtId="0" fontId="35" fillId="0" borderId="0" xfId="0" applyFont="1" applyFill="1" applyAlignment="1">
      <alignment horizontal="center" vertical="center" wrapText="1"/>
    </xf>
    <xf numFmtId="1" fontId="35" fillId="0" borderId="0" xfId="0" applyNumberFormat="1" applyFont="1" applyFill="1" applyBorder="1" applyAlignment="1">
      <alignment horizontal="center" vertical="center" wrapText="1"/>
    </xf>
    <xf numFmtId="0" fontId="35" fillId="0" borderId="0" xfId="0" applyFont="1" applyFill="1" applyBorder="1" applyAlignment="1">
      <alignment wrapText="1"/>
    </xf>
    <xf numFmtId="0" fontId="39" fillId="0" borderId="0" xfId="0" applyFont="1" applyFill="1" applyBorder="1" applyAlignment="1">
      <alignment vertical="center" wrapText="1"/>
    </xf>
    <xf numFmtId="0" fontId="35" fillId="0"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left" vertical="center" wrapText="1"/>
    </xf>
    <xf numFmtId="2" fontId="35" fillId="0" borderId="0" xfId="0" applyNumberFormat="1" applyFont="1" applyFill="1" applyBorder="1" applyAlignment="1">
      <alignmen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textRotation="90" wrapText="1"/>
    </xf>
    <xf numFmtId="0" fontId="36" fillId="0" borderId="0" xfId="0" applyFont="1" applyFill="1" applyBorder="1" applyAlignment="1">
      <alignment horizontal="left" vertical="center" wrapText="1" readingOrder="1"/>
    </xf>
    <xf numFmtId="0" fontId="36" fillId="0" borderId="0" xfId="0" applyFont="1" applyFill="1" applyBorder="1" applyAlignment="1">
      <alignment horizontal="center" vertical="center" wrapText="1" readingOrder="1"/>
    </xf>
    <xf numFmtId="0" fontId="35" fillId="0" borderId="0" xfId="0" applyFont="1" applyFill="1" applyBorder="1" applyAlignment="1">
      <alignment vertical="center" textRotation="90" wrapText="1"/>
    </xf>
    <xf numFmtId="0" fontId="35" fillId="0" borderId="0" xfId="0" applyFont="1" applyFill="1" applyAlignment="1">
      <alignment horizontal="left" vertical="center" wrapText="1" readingOrder="1"/>
    </xf>
    <xf numFmtId="0" fontId="32" fillId="14" borderId="1" xfId="0" applyFont="1" applyFill="1" applyBorder="1" applyAlignment="1">
      <alignment horizontal="center" vertical="center" wrapText="1" readingOrder="1"/>
    </xf>
    <xf numFmtId="0" fontId="53" fillId="14" borderId="1" xfId="0" applyFont="1" applyFill="1" applyBorder="1" applyAlignment="1">
      <alignment horizontal="center" vertical="center" wrapText="1"/>
    </xf>
    <xf numFmtId="0" fontId="36" fillId="0" borderId="0" xfId="0" applyFont="1" applyBorder="1" applyAlignment="1">
      <alignment vertical="center" wrapText="1"/>
    </xf>
    <xf numFmtId="0" fontId="37" fillId="0" borderId="0" xfId="0" applyFont="1" applyFill="1" applyBorder="1" applyAlignment="1">
      <alignment horizontal="left" vertical="center" wrapText="1" readingOrder="1"/>
    </xf>
    <xf numFmtId="0" fontId="37" fillId="0" borderId="0" xfId="0" applyFont="1" applyFill="1" applyBorder="1" applyAlignment="1">
      <alignment horizontal="center" vertical="center" wrapText="1" readingOrder="1"/>
    </xf>
    <xf numFmtId="0" fontId="35" fillId="0" borderId="0" xfId="0" applyFont="1" applyBorder="1" applyAlignment="1">
      <alignment horizontal="left" vertical="center" wrapText="1" readingOrder="1"/>
    </xf>
    <xf numFmtId="0" fontId="33" fillId="0" borderId="0" xfId="0" applyFont="1" applyFill="1" applyBorder="1" applyAlignment="1">
      <alignment horizontal="left" vertical="center" wrapText="1" readingOrder="1"/>
    </xf>
    <xf numFmtId="0" fontId="33" fillId="0" borderId="0" xfId="0" applyFont="1" applyFill="1" applyBorder="1" applyAlignment="1">
      <alignment horizontal="center" vertical="center" wrapText="1" readingOrder="1"/>
    </xf>
    <xf numFmtId="0" fontId="35" fillId="0" borderId="0" xfId="0" applyFont="1" applyFill="1" applyBorder="1" applyAlignment="1">
      <alignment horizontal="left" vertical="center" wrapText="1" readingOrder="1"/>
    </xf>
    <xf numFmtId="0" fontId="34" fillId="39" borderId="7" xfId="0" applyFont="1" applyFill="1" applyBorder="1" applyAlignment="1">
      <alignment horizontal="left" vertical="center" wrapText="1" readingOrder="1"/>
    </xf>
    <xf numFmtId="0" fontId="33" fillId="57" borderId="7" xfId="0" applyFont="1" applyFill="1" applyBorder="1" applyAlignment="1">
      <alignment horizontal="left" vertical="center" wrapText="1" readingOrder="1"/>
    </xf>
    <xf numFmtId="0" fontId="33" fillId="2" borderId="7" xfId="0" applyFont="1" applyFill="1" applyBorder="1" applyAlignment="1">
      <alignment horizontal="left" vertical="center" wrapText="1" readingOrder="1"/>
    </xf>
    <xf numFmtId="0" fontId="36" fillId="4" borderId="1" xfId="0" applyFont="1" applyFill="1" applyBorder="1" applyAlignment="1">
      <alignment horizontal="center" vertical="center" wrapText="1"/>
    </xf>
    <xf numFmtId="0" fontId="36" fillId="0" borderId="0" xfId="0" applyFont="1" applyFill="1" applyAlignment="1">
      <alignment vertical="center" wrapText="1"/>
    </xf>
    <xf numFmtId="0" fontId="36" fillId="0" borderId="0" xfId="0" applyFont="1" applyFill="1" applyBorder="1" applyAlignment="1">
      <alignment vertical="center" wrapText="1"/>
    </xf>
    <xf numFmtId="0" fontId="35" fillId="0" borderId="1" xfId="0" applyFont="1" applyFill="1" applyBorder="1" applyAlignment="1">
      <alignment horizontal="left" vertical="center" wrapText="1" readingOrder="1"/>
    </xf>
    <xf numFmtId="0" fontId="35" fillId="0" borderId="0" xfId="0" applyFont="1" applyFill="1" applyBorder="1" applyAlignment="1">
      <alignment vertical="center" wrapText="1" readingOrder="1"/>
    </xf>
    <xf numFmtId="0" fontId="35" fillId="0" borderId="0" xfId="0" applyFont="1" applyFill="1" applyBorder="1" applyAlignment="1">
      <alignment horizontal="center" vertical="center" wrapText="1" readingOrder="1"/>
    </xf>
    <xf numFmtId="0" fontId="35" fillId="33" borderId="1" xfId="0" applyFont="1" applyFill="1" applyBorder="1" applyAlignment="1">
      <alignment horizontal="center" vertical="center" wrapText="1" readingOrder="1"/>
    </xf>
    <xf numFmtId="0" fontId="34" fillId="0" borderId="5" xfId="0" applyFont="1" applyFill="1" applyBorder="1" applyAlignment="1">
      <alignment horizontal="center" vertical="center" wrapText="1" readingOrder="1"/>
    </xf>
    <xf numFmtId="0" fontId="39" fillId="3" borderId="1" xfId="0" applyFont="1" applyFill="1" applyBorder="1" applyAlignment="1">
      <alignment horizontal="center" vertical="center" wrapText="1" readingOrder="1"/>
    </xf>
    <xf numFmtId="0" fontId="39" fillId="33" borderId="1" xfId="0" applyFont="1" applyFill="1" applyBorder="1" applyAlignment="1">
      <alignment horizontal="center" vertical="center" wrapText="1" readingOrder="1"/>
    </xf>
    <xf numFmtId="0" fontId="39" fillId="39" borderId="1" xfId="0" applyFont="1" applyFill="1" applyBorder="1" applyAlignment="1">
      <alignment horizontal="center" vertical="center" wrapText="1" readingOrder="1"/>
    </xf>
    <xf numFmtId="0" fontId="54" fillId="36" borderId="1" xfId="0" applyFont="1" applyFill="1" applyBorder="1" applyAlignment="1">
      <alignment horizontal="center" vertical="center" wrapText="1" readingOrder="1"/>
    </xf>
    <xf numFmtId="0" fontId="39" fillId="3" borderId="1" xfId="0" applyFont="1" applyFill="1" applyBorder="1" applyAlignment="1">
      <alignment horizontal="center" vertical="center" wrapText="1"/>
    </xf>
    <xf numFmtId="0" fontId="42" fillId="39"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33" fillId="6" borderId="1" xfId="0" applyFont="1" applyFill="1" applyBorder="1" applyAlignment="1">
      <alignment horizontal="center" vertical="center"/>
    </xf>
    <xf numFmtId="0" fontId="33" fillId="57" borderId="1" xfId="0" applyFont="1" applyFill="1" applyBorder="1" applyAlignment="1">
      <alignment horizontal="center" vertical="center" wrapText="1" readingOrder="1"/>
    </xf>
    <xf numFmtId="0" fontId="33" fillId="2" borderId="1" xfId="0" applyFont="1" applyFill="1" applyBorder="1" applyAlignment="1">
      <alignment horizontal="center" vertical="center" wrapText="1" readingOrder="1"/>
    </xf>
    <xf numFmtId="0" fontId="34" fillId="70" borderId="1" xfId="0" applyFont="1" applyFill="1" applyBorder="1" applyAlignment="1">
      <alignment horizontal="center" vertical="center" wrapText="1" readingOrder="1"/>
    </xf>
    <xf numFmtId="0" fontId="34" fillId="70" borderId="1" xfId="0" applyFont="1" applyFill="1" applyBorder="1" applyAlignment="1">
      <alignment horizontal="left" vertical="center" wrapText="1" readingOrder="1"/>
    </xf>
    <xf numFmtId="0" fontId="34" fillId="70" borderId="5" xfId="0" applyFont="1" applyFill="1" applyBorder="1" applyAlignment="1">
      <alignment horizontal="center" vertical="center" wrapText="1" readingOrder="1"/>
    </xf>
    <xf numFmtId="0" fontId="36" fillId="70" borderId="1" xfId="0" applyFont="1" applyFill="1" applyBorder="1" applyAlignment="1">
      <alignment horizontal="left" vertical="center" wrapText="1" readingOrder="1"/>
    </xf>
    <xf numFmtId="0" fontId="36" fillId="70" borderId="1" xfId="0" applyFont="1" applyFill="1" applyBorder="1" applyAlignment="1">
      <alignment horizontal="center" vertical="center" wrapText="1" readingOrder="1"/>
    </xf>
    <xf numFmtId="0" fontId="33" fillId="70" borderId="1" xfId="0" applyFont="1" applyFill="1" applyBorder="1" applyAlignment="1">
      <alignment horizontal="center" vertical="center" wrapText="1" readingOrder="1"/>
    </xf>
    <xf numFmtId="0" fontId="55" fillId="3" borderId="0" xfId="0" applyFont="1" applyFill="1" applyAlignment="1">
      <alignment horizontal="center" vertical="center" wrapText="1"/>
    </xf>
    <xf numFmtId="0" fontId="42" fillId="0" borderId="1" xfId="2" applyFont="1" applyFill="1" applyBorder="1" applyAlignment="1">
      <alignment horizontal="center" vertical="center"/>
    </xf>
    <xf numFmtId="0" fontId="43"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43" fillId="0" borderId="1" xfId="0" applyFont="1" applyFill="1" applyBorder="1" applyAlignment="1">
      <alignment horizontal="center" wrapText="1"/>
    </xf>
    <xf numFmtId="0" fontId="44" fillId="7"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3" borderId="5" xfId="0" quotePrefix="1" applyFont="1" applyFill="1" applyBorder="1" applyAlignment="1">
      <alignment horizontal="center" vertical="center" wrapText="1"/>
    </xf>
    <xf numFmtId="0" fontId="7" fillId="3" borderId="6" xfId="0" quotePrefix="1"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5" borderId="5" xfId="0" applyFont="1" applyFill="1" applyBorder="1" applyAlignment="1">
      <alignment horizontal="center" vertical="center"/>
    </xf>
    <xf numFmtId="0" fontId="7" fillId="35" borderId="6" xfId="0" applyFont="1" applyFill="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16" fillId="10" borderId="3"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7" fillId="10" borderId="5" xfId="0" quotePrefix="1" applyFont="1" applyFill="1" applyBorder="1" applyAlignment="1">
      <alignment horizontal="center" vertical="center" wrapText="1"/>
    </xf>
    <xf numFmtId="0" fontId="7" fillId="10" borderId="6" xfId="0" quotePrefix="1" applyFont="1" applyFill="1" applyBorder="1" applyAlignment="1">
      <alignment horizontal="center" vertical="center" wrapText="1"/>
    </xf>
    <xf numFmtId="0" fontId="7" fillId="10" borderId="7" xfId="0" quotePrefix="1" applyFont="1" applyFill="1" applyBorder="1" applyAlignment="1">
      <alignment horizontal="center" vertical="center" wrapText="1"/>
    </xf>
    <xf numFmtId="0" fontId="30" fillId="58" borderId="5" xfId="0" applyFont="1" applyFill="1" applyBorder="1" applyAlignment="1">
      <alignment horizontal="center" vertical="center" wrapText="1"/>
    </xf>
    <xf numFmtId="0" fontId="30" fillId="58" borderId="6" xfId="0" applyFont="1" applyFill="1" applyBorder="1" applyAlignment="1">
      <alignment horizontal="center" vertical="center" wrapText="1"/>
    </xf>
    <xf numFmtId="0" fontId="30" fillId="63" borderId="5" xfId="0" applyFont="1" applyFill="1" applyBorder="1" applyAlignment="1">
      <alignment horizontal="center" vertical="center" wrapText="1"/>
    </xf>
    <xf numFmtId="0" fontId="30" fillId="63" borderId="6" xfId="0" applyFont="1" applyFill="1" applyBorder="1" applyAlignment="1">
      <alignment horizontal="center" vertical="center" wrapText="1"/>
    </xf>
    <xf numFmtId="0" fontId="19" fillId="67" borderId="1" xfId="0" applyFont="1" applyFill="1" applyBorder="1" applyAlignment="1">
      <alignment horizontal="center" vertical="center"/>
    </xf>
    <xf numFmtId="0" fontId="51" fillId="2" borderId="6" xfId="0" applyFont="1" applyFill="1" applyBorder="1" applyAlignment="1">
      <alignment horizontal="center" vertical="center"/>
    </xf>
    <xf numFmtId="0" fontId="16" fillId="54" borderId="1" xfId="0" quotePrefix="1" applyFont="1" applyFill="1" applyBorder="1" applyAlignment="1">
      <alignment horizontal="center" vertical="center" wrapText="1"/>
    </xf>
    <xf numFmtId="0" fontId="16" fillId="21" borderId="5" xfId="0" quotePrefix="1" applyFont="1" applyFill="1" applyBorder="1" applyAlignment="1">
      <alignment horizontal="center" vertical="center" wrapText="1"/>
    </xf>
    <xf numFmtId="0" fontId="16" fillId="21" borderId="6" xfId="0" quotePrefix="1" applyFont="1" applyFill="1" applyBorder="1" applyAlignment="1">
      <alignment horizontal="center" vertical="center" wrapText="1"/>
    </xf>
    <xf numFmtId="0" fontId="16" fillId="21" borderId="7" xfId="0" quotePrefix="1" applyFont="1" applyFill="1" applyBorder="1" applyAlignment="1">
      <alignment horizontal="center" vertical="center" wrapText="1"/>
    </xf>
    <xf numFmtId="0" fontId="19" fillId="59" borderId="1" xfId="0" applyFont="1" applyFill="1" applyBorder="1" applyAlignment="1">
      <alignment horizontal="center" vertical="center"/>
    </xf>
    <xf numFmtId="0" fontId="9" fillId="26" borderId="5" xfId="0" applyFont="1" applyFill="1" applyBorder="1" applyAlignment="1">
      <alignment horizontal="center" vertical="center" wrapText="1"/>
    </xf>
    <xf numFmtId="0" fontId="9" fillId="26" borderId="6" xfId="0" applyFont="1" applyFill="1" applyBorder="1" applyAlignment="1">
      <alignment horizontal="center" vertical="center" wrapText="1"/>
    </xf>
    <xf numFmtId="0" fontId="9" fillId="58" borderId="5" xfId="0" applyFont="1" applyFill="1" applyBorder="1" applyAlignment="1">
      <alignment horizontal="center" vertical="center" wrapText="1"/>
    </xf>
    <xf numFmtId="0" fontId="9" fillId="58" borderId="6" xfId="0" applyFont="1" applyFill="1" applyBorder="1" applyAlignment="1">
      <alignment horizontal="center" vertical="center" wrapText="1"/>
    </xf>
    <xf numFmtId="0" fontId="9" fillId="64" borderId="5" xfId="0" applyFont="1" applyFill="1" applyBorder="1" applyAlignment="1">
      <alignment horizontal="center" vertical="center" wrapText="1"/>
    </xf>
    <xf numFmtId="0" fontId="9" fillId="64" borderId="6" xfId="0" applyFont="1" applyFill="1" applyBorder="1" applyAlignment="1">
      <alignment horizontal="center" vertical="center" wrapText="1"/>
    </xf>
    <xf numFmtId="0" fontId="9" fillId="64" borderId="7" xfId="0" applyFont="1" applyFill="1" applyBorder="1" applyAlignment="1">
      <alignment horizontal="center" vertical="center" wrapText="1"/>
    </xf>
    <xf numFmtId="0" fontId="16" fillId="47" borderId="6" xfId="0" applyFont="1" applyFill="1" applyBorder="1" applyAlignment="1">
      <alignment horizontal="center" vertical="center"/>
    </xf>
    <xf numFmtId="0" fontId="30" fillId="21" borderId="5" xfId="0" applyFont="1" applyFill="1" applyBorder="1" applyAlignment="1">
      <alignment horizontal="center" vertical="center" wrapText="1"/>
    </xf>
    <xf numFmtId="0" fontId="30" fillId="21" borderId="6" xfId="0" applyFont="1" applyFill="1" applyBorder="1" applyAlignment="1">
      <alignment horizontal="center" vertical="center" wrapText="1"/>
    </xf>
    <xf numFmtId="0" fontId="30" fillId="14" borderId="5" xfId="0" applyFont="1" applyFill="1" applyBorder="1" applyAlignment="1">
      <alignment horizontal="center" vertical="center" wrapText="1"/>
    </xf>
    <xf numFmtId="0" fontId="30" fillId="14" borderId="6" xfId="0" applyFont="1" applyFill="1" applyBorder="1" applyAlignment="1">
      <alignment horizontal="center" vertical="center" wrapText="1"/>
    </xf>
    <xf numFmtId="0" fontId="30" fillId="13" borderId="5" xfId="0" applyFont="1" applyFill="1" applyBorder="1" applyAlignment="1">
      <alignment horizontal="center" vertical="center" wrapText="1"/>
    </xf>
    <xf numFmtId="0" fontId="30" fillId="13" borderId="6"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13" borderId="5" xfId="0" quotePrefix="1" applyFont="1" applyFill="1" applyBorder="1" applyAlignment="1">
      <alignment horizontal="center" vertical="center" wrapText="1"/>
    </xf>
    <xf numFmtId="0" fontId="16" fillId="13" borderId="6" xfId="0" quotePrefix="1" applyFont="1" applyFill="1" applyBorder="1" applyAlignment="1">
      <alignment horizontal="center" vertical="center" wrapText="1"/>
    </xf>
    <xf numFmtId="0" fontId="30" fillId="51" borderId="5" xfId="0" applyFont="1" applyFill="1" applyBorder="1" applyAlignment="1">
      <alignment horizontal="center" vertical="center" wrapText="1"/>
    </xf>
    <xf numFmtId="0" fontId="30" fillId="51" borderId="6" xfId="0" applyFont="1" applyFill="1" applyBorder="1" applyAlignment="1">
      <alignment horizontal="center" vertical="center" wrapText="1"/>
    </xf>
    <xf numFmtId="0" fontId="30" fillId="51" borderId="7" xfId="0" applyFont="1" applyFill="1" applyBorder="1" applyAlignment="1">
      <alignment horizontal="center" vertical="center" wrapText="1"/>
    </xf>
    <xf numFmtId="0" fontId="16" fillId="47" borderId="5" xfId="0" applyFont="1" applyFill="1" applyBorder="1" applyAlignment="1">
      <alignment horizontal="center" vertical="center" wrapText="1"/>
    </xf>
    <xf numFmtId="0" fontId="16" fillId="47" borderId="6" xfId="0" applyFont="1" applyFill="1" applyBorder="1" applyAlignment="1">
      <alignment horizontal="center" vertical="center" wrapText="1"/>
    </xf>
    <xf numFmtId="0" fontId="16" fillId="25" borderId="5" xfId="0" quotePrefix="1" applyFont="1" applyFill="1" applyBorder="1" applyAlignment="1">
      <alignment horizontal="center" vertical="center" wrapText="1"/>
    </xf>
    <xf numFmtId="0" fontId="16" fillId="25" borderId="6" xfId="0" quotePrefix="1" applyFont="1" applyFill="1" applyBorder="1" applyAlignment="1">
      <alignment horizontal="center" vertical="center" wrapText="1"/>
    </xf>
    <xf numFmtId="0" fontId="16" fillId="25" borderId="7" xfId="0" quotePrefix="1" applyFont="1" applyFill="1" applyBorder="1" applyAlignment="1">
      <alignment horizontal="center" vertical="center" wrapText="1"/>
    </xf>
    <xf numFmtId="0" fontId="16" fillId="26" borderId="5" xfId="0" quotePrefix="1" applyFont="1" applyFill="1" applyBorder="1" applyAlignment="1">
      <alignment horizontal="center" vertical="center" wrapText="1"/>
    </xf>
    <xf numFmtId="0" fontId="16" fillId="26" borderId="6" xfId="0" quotePrefix="1" applyFont="1" applyFill="1" applyBorder="1" applyAlignment="1">
      <alignment horizontal="center" vertical="center" wrapText="1"/>
    </xf>
    <xf numFmtId="0" fontId="16" fillId="3" borderId="5" xfId="0" quotePrefix="1" applyFont="1" applyFill="1" applyBorder="1" applyAlignment="1">
      <alignment horizontal="center" vertical="center" wrapText="1"/>
    </xf>
    <xf numFmtId="0" fontId="16" fillId="3" borderId="6" xfId="0" quotePrefix="1" applyFont="1" applyFill="1" applyBorder="1" applyAlignment="1">
      <alignment horizontal="center" vertical="center" wrapText="1"/>
    </xf>
    <xf numFmtId="0" fontId="16" fillId="4" borderId="5" xfId="0" quotePrefix="1" applyFont="1" applyFill="1" applyBorder="1" applyAlignment="1">
      <alignment horizontal="center" vertical="center" wrapText="1"/>
    </xf>
    <xf numFmtId="0" fontId="16" fillId="4" borderId="6" xfId="0" quotePrefix="1" applyFont="1" applyFill="1" applyBorder="1" applyAlignment="1">
      <alignment horizontal="center" vertical="center" wrapText="1"/>
    </xf>
    <xf numFmtId="0" fontId="16" fillId="4" borderId="7" xfId="0" quotePrefix="1" applyFont="1" applyFill="1" applyBorder="1" applyAlignment="1">
      <alignment horizontal="center" vertical="center" wrapText="1"/>
    </xf>
    <xf numFmtId="0" fontId="16" fillId="14" borderId="5" xfId="0" applyFont="1" applyFill="1" applyBorder="1" applyAlignment="1">
      <alignment horizontal="center" vertical="center" wrapText="1"/>
    </xf>
    <xf numFmtId="0" fontId="16" fillId="14" borderId="6" xfId="0" applyFont="1" applyFill="1" applyBorder="1" applyAlignment="1">
      <alignment horizontal="center" vertical="center" wrapText="1"/>
    </xf>
    <xf numFmtId="0" fontId="16" fillId="19" borderId="5" xfId="0" quotePrefix="1" applyFont="1" applyFill="1" applyBorder="1" applyAlignment="1">
      <alignment horizontal="center" vertical="center" wrapText="1"/>
    </xf>
    <xf numFmtId="0" fontId="16" fillId="19" borderId="6" xfId="0" quotePrefix="1" applyFont="1" applyFill="1" applyBorder="1" applyAlignment="1">
      <alignment horizontal="center" vertical="center" wrapText="1"/>
    </xf>
    <xf numFmtId="0" fontId="16" fillId="19" borderId="7" xfId="0" quotePrefix="1" applyFont="1" applyFill="1" applyBorder="1" applyAlignment="1">
      <alignment horizontal="center" vertical="center" wrapText="1"/>
    </xf>
    <xf numFmtId="0" fontId="16" fillId="62" borderId="5" xfId="0" quotePrefix="1" applyFont="1" applyFill="1" applyBorder="1" applyAlignment="1">
      <alignment horizontal="center" vertical="center" wrapText="1"/>
    </xf>
    <xf numFmtId="0" fontId="16" fillId="62" borderId="6" xfId="0" quotePrefix="1" applyFont="1" applyFill="1" applyBorder="1" applyAlignment="1">
      <alignment horizontal="center" vertical="center" wrapText="1"/>
    </xf>
    <xf numFmtId="0" fontId="30" fillId="53" borderId="5" xfId="0" applyFont="1" applyFill="1" applyBorder="1" applyAlignment="1">
      <alignment horizontal="center" vertical="center" wrapText="1"/>
    </xf>
    <xf numFmtId="0" fontId="30" fillId="53" borderId="6" xfId="0" applyFont="1" applyFill="1" applyBorder="1" applyAlignment="1">
      <alignment horizontal="center" vertical="center" wrapText="1"/>
    </xf>
    <xf numFmtId="0" fontId="30" fillId="50" borderId="5" xfId="0" applyFont="1" applyFill="1" applyBorder="1" applyAlignment="1">
      <alignment horizontal="center" vertical="center" wrapText="1"/>
    </xf>
    <xf numFmtId="0" fontId="30" fillId="50" borderId="6" xfId="0" applyFont="1" applyFill="1" applyBorder="1" applyAlignment="1">
      <alignment horizontal="center" vertical="center" wrapText="1"/>
    </xf>
    <xf numFmtId="0" fontId="30" fillId="66" borderId="5" xfId="0" applyFont="1" applyFill="1" applyBorder="1" applyAlignment="1">
      <alignment horizontal="center" vertical="center" wrapText="1"/>
    </xf>
    <xf numFmtId="0" fontId="30" fillId="66" borderId="6" xfId="0" applyFont="1" applyFill="1" applyBorder="1" applyAlignment="1">
      <alignment horizontal="center" vertical="center" wrapText="1"/>
    </xf>
    <xf numFmtId="0" fontId="30" fillId="66" borderId="7" xfId="0" applyFont="1" applyFill="1" applyBorder="1" applyAlignment="1">
      <alignment horizontal="center" vertical="center" wrapText="1"/>
    </xf>
    <xf numFmtId="0" fontId="31" fillId="47" borderId="5" xfId="0" quotePrefix="1" applyFont="1" applyFill="1" applyBorder="1" applyAlignment="1">
      <alignment horizontal="center" vertical="center" wrapText="1"/>
    </xf>
    <xf numFmtId="0" fontId="31" fillId="47" borderId="6" xfId="0" quotePrefix="1" applyFont="1" applyFill="1" applyBorder="1" applyAlignment="1">
      <alignment horizontal="center" vertical="center" wrapText="1"/>
    </xf>
    <xf numFmtId="0" fontId="30" fillId="25" borderId="5" xfId="0" applyFont="1" applyFill="1" applyBorder="1" applyAlignment="1">
      <alignment horizontal="center" vertical="center" wrapText="1"/>
    </xf>
    <xf numFmtId="0" fontId="30" fillId="25" borderId="6" xfId="0" applyFont="1" applyFill="1" applyBorder="1" applyAlignment="1">
      <alignment horizontal="center" vertical="center" wrapText="1"/>
    </xf>
    <xf numFmtId="0" fontId="30" fillId="25" borderId="7" xfId="0" applyFont="1" applyFill="1" applyBorder="1" applyAlignment="1">
      <alignment horizontal="center" vertical="center" wrapText="1"/>
    </xf>
    <xf numFmtId="0" fontId="16" fillId="58" borderId="5" xfId="0" quotePrefix="1" applyFont="1" applyFill="1" applyBorder="1" applyAlignment="1">
      <alignment horizontal="center" vertical="center" wrapText="1"/>
    </xf>
    <xf numFmtId="0" fontId="16" fillId="58" borderId="6" xfId="0" quotePrefix="1" applyFont="1" applyFill="1" applyBorder="1" applyAlignment="1">
      <alignment horizontal="center" vertical="center" wrapText="1"/>
    </xf>
    <xf numFmtId="0" fontId="16" fillId="27" borderId="5" xfId="0" applyFont="1" applyFill="1" applyBorder="1" applyAlignment="1">
      <alignment horizontal="center" vertical="center" wrapText="1"/>
    </xf>
    <xf numFmtId="0" fontId="16" fillId="27" borderId="6" xfId="0" applyFont="1" applyFill="1" applyBorder="1" applyAlignment="1">
      <alignment horizontal="center" vertical="center" wrapText="1"/>
    </xf>
    <xf numFmtId="0" fontId="16" fillId="54" borderId="5" xfId="0" quotePrefix="1" applyFont="1" applyFill="1" applyBorder="1" applyAlignment="1">
      <alignment horizontal="center" vertical="center" wrapText="1"/>
    </xf>
    <xf numFmtId="0" fontId="16" fillId="54" borderId="6" xfId="0" quotePrefix="1" applyFont="1" applyFill="1" applyBorder="1" applyAlignment="1">
      <alignment horizontal="center" vertical="center" wrapText="1"/>
    </xf>
    <xf numFmtId="0" fontId="16" fillId="55" borderId="5" xfId="0" quotePrefix="1" applyFont="1" applyFill="1" applyBorder="1" applyAlignment="1">
      <alignment horizontal="center" vertical="center" wrapText="1"/>
    </xf>
    <xf numFmtId="0" fontId="16" fillId="55" borderId="6" xfId="0" quotePrefix="1" applyFont="1" applyFill="1" applyBorder="1" applyAlignment="1">
      <alignment horizontal="center" vertical="center" wrapText="1"/>
    </xf>
    <xf numFmtId="0" fontId="16" fillId="55" borderId="7" xfId="0" quotePrefix="1" applyFont="1" applyFill="1" applyBorder="1" applyAlignment="1">
      <alignment horizontal="center" vertical="center" wrapText="1"/>
    </xf>
    <xf numFmtId="0" fontId="16" fillId="52" borderId="5" xfId="0" quotePrefix="1" applyFont="1" applyFill="1" applyBorder="1" applyAlignment="1">
      <alignment horizontal="center" vertical="center" wrapText="1"/>
    </xf>
    <xf numFmtId="0" fontId="16" fillId="52" borderId="6" xfId="0" quotePrefix="1" applyFont="1" applyFill="1" applyBorder="1" applyAlignment="1">
      <alignment horizontal="center" vertical="center" wrapText="1"/>
    </xf>
    <xf numFmtId="0" fontId="16" fillId="52" borderId="7" xfId="0" quotePrefix="1" applyFont="1" applyFill="1" applyBorder="1" applyAlignment="1">
      <alignment horizontal="center" vertical="center" wrapText="1"/>
    </xf>
    <xf numFmtId="0" fontId="16" fillId="65" borderId="5" xfId="0" quotePrefix="1" applyFont="1" applyFill="1" applyBorder="1" applyAlignment="1">
      <alignment horizontal="center" vertical="center" wrapText="1"/>
    </xf>
    <xf numFmtId="0" fontId="16" fillId="65" borderId="6" xfId="0" quotePrefix="1" applyFont="1" applyFill="1" applyBorder="1" applyAlignment="1">
      <alignment horizontal="center" vertical="center" wrapText="1"/>
    </xf>
    <xf numFmtId="0" fontId="16" fillId="65" borderId="7" xfId="0" quotePrefix="1" applyFont="1" applyFill="1" applyBorder="1" applyAlignment="1">
      <alignment horizontal="center" vertical="center" wrapText="1"/>
    </xf>
    <xf numFmtId="0" fontId="16" fillId="63" borderId="6" xfId="0" quotePrefix="1" applyFont="1" applyFill="1" applyBorder="1" applyAlignment="1">
      <alignment horizontal="center" vertical="center" wrapText="1"/>
    </xf>
    <xf numFmtId="0" fontId="16" fillId="33" borderId="5" xfId="0" quotePrefix="1" applyFont="1" applyFill="1" applyBorder="1" applyAlignment="1">
      <alignment horizontal="center" vertical="center" wrapText="1"/>
    </xf>
    <xf numFmtId="0" fontId="16" fillId="33" borderId="6" xfId="0" quotePrefix="1" applyFont="1" applyFill="1" applyBorder="1" applyAlignment="1">
      <alignment horizontal="center" vertical="center" wrapText="1"/>
    </xf>
    <xf numFmtId="0" fontId="16" fillId="33" borderId="7" xfId="0" quotePrefix="1" applyFont="1" applyFill="1" applyBorder="1" applyAlignment="1">
      <alignment horizontal="center" vertical="center" wrapText="1"/>
    </xf>
    <xf numFmtId="0" fontId="16" fillId="53" borderId="5" xfId="0" quotePrefix="1" applyFont="1" applyFill="1" applyBorder="1" applyAlignment="1">
      <alignment horizontal="center" vertical="center" wrapText="1"/>
    </xf>
    <xf numFmtId="0" fontId="16" fillId="53" borderId="6" xfId="0" quotePrefix="1" applyFont="1" applyFill="1" applyBorder="1" applyAlignment="1">
      <alignment horizontal="center" vertical="center" wrapText="1"/>
    </xf>
    <xf numFmtId="0" fontId="30" fillId="33" borderId="5" xfId="0" applyFont="1" applyFill="1" applyBorder="1" applyAlignment="1">
      <alignment horizontal="center" vertical="center" wrapText="1"/>
    </xf>
    <xf numFmtId="0" fontId="30" fillId="33" borderId="6" xfId="0" applyFont="1" applyFill="1" applyBorder="1" applyAlignment="1">
      <alignment horizontal="center" vertical="center" wrapText="1"/>
    </xf>
    <xf numFmtId="0" fontId="30" fillId="33" borderId="7" xfId="0" applyFont="1" applyFill="1" applyBorder="1" applyAlignment="1">
      <alignment horizontal="center" vertical="center" wrapText="1"/>
    </xf>
    <xf numFmtId="0" fontId="30" fillId="27" borderId="5" xfId="0" applyFont="1" applyFill="1" applyBorder="1" applyAlignment="1">
      <alignment horizontal="center" vertical="center" wrapText="1"/>
    </xf>
    <xf numFmtId="0" fontId="30" fillId="27" borderId="6" xfId="0" applyFont="1" applyFill="1" applyBorder="1" applyAlignment="1">
      <alignment horizontal="center" vertical="center" wrapText="1"/>
    </xf>
    <xf numFmtId="0" fontId="30" fillId="60" borderId="5" xfId="0" applyFont="1" applyFill="1" applyBorder="1" applyAlignment="1">
      <alignment horizontal="center" vertical="center" wrapText="1"/>
    </xf>
    <xf numFmtId="0" fontId="30" fillId="60" borderId="6" xfId="0" applyFont="1" applyFill="1" applyBorder="1" applyAlignment="1">
      <alignment horizontal="center" vertical="center" wrapText="1"/>
    </xf>
    <xf numFmtId="0" fontId="9" fillId="61" borderId="5" xfId="0" applyFont="1" applyFill="1" applyBorder="1" applyAlignment="1">
      <alignment horizontal="center" vertical="center" wrapText="1"/>
    </xf>
    <xf numFmtId="0" fontId="9" fillId="61" borderId="6" xfId="0" applyFont="1" applyFill="1" applyBorder="1" applyAlignment="1">
      <alignment horizontal="center" vertical="center" wrapText="1"/>
    </xf>
    <xf numFmtId="0" fontId="16" fillId="42" borderId="5" xfId="0" applyFont="1" applyFill="1" applyBorder="1" applyAlignment="1">
      <alignment horizontal="center" vertical="center" wrapText="1"/>
    </xf>
    <xf numFmtId="0" fontId="16" fillId="42" borderId="6" xfId="0" applyFont="1" applyFill="1" applyBorder="1" applyAlignment="1">
      <alignment horizontal="center" vertical="center" wrapText="1"/>
    </xf>
    <xf numFmtId="0" fontId="16" fillId="42" borderId="7" xfId="0" applyFont="1" applyFill="1" applyBorder="1" applyAlignment="1">
      <alignment horizontal="center" vertical="center" wrapText="1"/>
    </xf>
    <xf numFmtId="0" fontId="31" fillId="46" borderId="5" xfId="0" applyFont="1" applyFill="1" applyBorder="1" applyAlignment="1">
      <alignment horizontal="center" vertical="center" wrapText="1"/>
    </xf>
    <xf numFmtId="0" fontId="31" fillId="46" borderId="6" xfId="0" applyFont="1" applyFill="1" applyBorder="1" applyAlignment="1">
      <alignment horizontal="center" vertical="center" wrapText="1"/>
    </xf>
    <xf numFmtId="0" fontId="31" fillId="46" borderId="7" xfId="0" applyFont="1" applyFill="1" applyBorder="1" applyAlignment="1">
      <alignment horizontal="center" vertical="center" wrapText="1"/>
    </xf>
    <xf numFmtId="0" fontId="16" fillId="49" borderId="5" xfId="0" applyFont="1" applyFill="1" applyBorder="1" applyAlignment="1">
      <alignment horizontal="center" vertical="center" wrapText="1"/>
    </xf>
    <xf numFmtId="0" fontId="16" fillId="49" borderId="6" xfId="0" applyFont="1" applyFill="1" applyBorder="1" applyAlignment="1">
      <alignment horizontal="center" vertical="center" wrapText="1"/>
    </xf>
    <xf numFmtId="0" fontId="16" fillId="18" borderId="6" xfId="0" applyFont="1" applyFill="1" applyBorder="1" applyAlignment="1">
      <alignment horizontal="center" vertical="center" wrapText="1"/>
    </xf>
    <xf numFmtId="0" fontId="16" fillId="45" borderId="6" xfId="0" applyFont="1" applyFill="1" applyBorder="1" applyAlignment="1">
      <alignment horizontal="center" vertical="center" wrapText="1"/>
    </xf>
    <xf numFmtId="0" fontId="16" fillId="46" borderId="5" xfId="0" applyFont="1" applyFill="1" applyBorder="1" applyAlignment="1">
      <alignment horizontal="center" vertical="center" wrapText="1"/>
    </xf>
    <xf numFmtId="0" fontId="16" fillId="46" borderId="6" xfId="0" applyFont="1" applyFill="1" applyBorder="1" applyAlignment="1">
      <alignment horizontal="center" vertical="center" wrapText="1"/>
    </xf>
    <xf numFmtId="0" fontId="16" fillId="46" borderId="7" xfId="0" applyFont="1" applyFill="1" applyBorder="1" applyAlignment="1">
      <alignment horizontal="center" vertical="center" wrapText="1"/>
    </xf>
    <xf numFmtId="0" fontId="20" fillId="48" borderId="5" xfId="0" applyFont="1" applyFill="1" applyBorder="1" applyAlignment="1">
      <alignment horizontal="center" vertical="center" wrapText="1"/>
    </xf>
    <xf numFmtId="0" fontId="20" fillId="48" borderId="6" xfId="0" applyFont="1" applyFill="1" applyBorder="1" applyAlignment="1">
      <alignment horizontal="center" vertical="center" wrapText="1"/>
    </xf>
    <xf numFmtId="0" fontId="20" fillId="48" borderId="7" xfId="0" applyFont="1" applyFill="1" applyBorder="1" applyAlignment="1">
      <alignment horizontal="center" vertical="center" wrapText="1"/>
    </xf>
    <xf numFmtId="0" fontId="30" fillId="45" borderId="1" xfId="0" quotePrefix="1" applyFont="1" applyFill="1" applyBorder="1" applyAlignment="1">
      <alignment horizontal="center" vertical="center" wrapText="1"/>
    </xf>
    <xf numFmtId="0" fontId="30" fillId="18" borderId="1" xfId="0" quotePrefix="1" applyFont="1" applyFill="1" applyBorder="1" applyAlignment="1">
      <alignment horizontal="center" vertical="center" wrapText="1"/>
    </xf>
    <xf numFmtId="0" fontId="30" fillId="49" borderId="5" xfId="0" applyFont="1" applyFill="1" applyBorder="1" applyAlignment="1">
      <alignment horizontal="center" vertical="center" wrapText="1"/>
    </xf>
    <xf numFmtId="0" fontId="30" fillId="49" borderId="6" xfId="0" applyFont="1" applyFill="1" applyBorder="1" applyAlignment="1">
      <alignment horizontal="center" vertical="center" wrapText="1"/>
    </xf>
    <xf numFmtId="0" fontId="16" fillId="60" borderId="5" xfId="0" quotePrefix="1" applyFont="1" applyFill="1" applyBorder="1" applyAlignment="1">
      <alignment horizontal="center" vertical="center" wrapText="1"/>
    </xf>
    <xf numFmtId="0" fontId="16" fillId="60" borderId="6" xfId="0" quotePrefix="1" applyFont="1" applyFill="1" applyBorder="1" applyAlignment="1">
      <alignment horizontal="center" vertical="center" wrapText="1"/>
    </xf>
    <xf numFmtId="0" fontId="16" fillId="61" borderId="5" xfId="0" quotePrefix="1" applyFont="1" applyFill="1" applyBorder="1" applyAlignment="1">
      <alignment horizontal="center" vertical="center" wrapText="1"/>
    </xf>
    <xf numFmtId="0" fontId="16" fillId="61" borderId="6" xfId="0" quotePrefix="1" applyFont="1" applyFill="1" applyBorder="1" applyAlignment="1">
      <alignment horizontal="center" vertical="center" wrapText="1"/>
    </xf>
    <xf numFmtId="0" fontId="16" fillId="52" borderId="5" xfId="0" applyFont="1" applyFill="1" applyBorder="1" applyAlignment="1">
      <alignment horizontal="center" vertical="center" wrapText="1"/>
    </xf>
    <xf numFmtId="0" fontId="16" fillId="52" borderId="6" xfId="0" applyFont="1" applyFill="1" applyBorder="1" applyAlignment="1">
      <alignment horizontal="center" vertical="center" wrapText="1"/>
    </xf>
    <xf numFmtId="0" fontId="16" fillId="53" borderId="5" xfId="0" applyFont="1" applyFill="1" applyBorder="1" applyAlignment="1">
      <alignment horizontal="center" vertical="center" wrapText="1"/>
    </xf>
    <xf numFmtId="0" fontId="16" fillId="53" borderId="6"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7" xfId="0" applyFont="1" applyFill="1" applyBorder="1" applyAlignment="1">
      <alignment horizontal="center" vertical="center" wrapText="1"/>
    </xf>
    <xf numFmtId="0" fontId="7" fillId="10" borderId="1" xfId="0" quotePrefix="1" applyFont="1" applyFill="1" applyBorder="1" applyAlignment="1">
      <alignment horizontal="center" vertical="center" wrapText="1"/>
    </xf>
    <xf numFmtId="0" fontId="31" fillId="48" borderId="5" xfId="0" quotePrefix="1" applyFont="1" applyFill="1" applyBorder="1" applyAlignment="1">
      <alignment horizontal="center" vertical="center" wrapText="1"/>
    </xf>
    <xf numFmtId="0" fontId="31" fillId="48" borderId="6" xfId="0" quotePrefix="1" applyFont="1" applyFill="1" applyBorder="1" applyAlignment="1">
      <alignment horizontal="center" vertical="center" wrapText="1"/>
    </xf>
    <xf numFmtId="0" fontId="31" fillId="48" borderId="7" xfId="0" quotePrefix="1" applyFont="1" applyFill="1" applyBorder="1" applyAlignment="1">
      <alignment horizontal="center" vertical="center" wrapText="1"/>
    </xf>
    <xf numFmtId="0" fontId="30" fillId="50" borderId="1" xfId="0" applyFont="1" applyFill="1" applyBorder="1" applyAlignment="1">
      <alignment horizontal="center" vertical="center" wrapText="1"/>
    </xf>
    <xf numFmtId="0" fontId="30" fillId="52" borderId="5" xfId="0" applyFont="1" applyFill="1" applyBorder="1" applyAlignment="1">
      <alignment horizontal="center" vertical="center" wrapText="1"/>
    </xf>
    <xf numFmtId="0" fontId="30" fillId="52" borderId="6" xfId="0" applyFont="1" applyFill="1" applyBorder="1" applyAlignment="1">
      <alignment horizontal="center" vertical="center" wrapText="1"/>
    </xf>
    <xf numFmtId="0" fontId="30" fillId="55" borderId="5" xfId="0" applyFont="1" applyFill="1" applyBorder="1" applyAlignment="1">
      <alignment horizontal="center" vertical="center" wrapText="1"/>
    </xf>
    <xf numFmtId="0" fontId="30" fillId="55" borderId="6" xfId="0" applyFont="1" applyFill="1" applyBorder="1" applyAlignment="1">
      <alignment horizontal="center" vertical="center" wrapText="1"/>
    </xf>
    <xf numFmtId="0" fontId="30" fillId="55" borderId="7" xfId="0" applyFont="1" applyFill="1" applyBorder="1" applyAlignment="1">
      <alignment horizontal="center" vertical="center" wrapText="1"/>
    </xf>
    <xf numFmtId="0" fontId="16" fillId="49" borderId="5" xfId="0" applyFont="1" applyFill="1" applyBorder="1" applyAlignment="1">
      <alignment horizontal="center" vertical="center"/>
    </xf>
    <xf numFmtId="0" fontId="16" fillId="49" borderId="6" xfId="0" applyFont="1" applyFill="1" applyBorder="1" applyAlignment="1">
      <alignment horizontal="center" vertical="center"/>
    </xf>
    <xf numFmtId="0" fontId="16" fillId="64" borderId="6" xfId="0" applyFont="1" applyFill="1" applyBorder="1" applyAlignment="1">
      <alignment horizontal="center" vertical="center"/>
    </xf>
    <xf numFmtId="0" fontId="16" fillId="64" borderId="7" xfId="0" applyFont="1" applyFill="1" applyBorder="1" applyAlignment="1">
      <alignment horizontal="center" vertical="center"/>
    </xf>
    <xf numFmtId="0" fontId="30" fillId="42" borderId="5" xfId="0" quotePrefix="1" applyFont="1" applyFill="1" applyBorder="1" applyAlignment="1">
      <alignment horizontal="center" vertical="center" wrapText="1"/>
    </xf>
    <xf numFmtId="0" fontId="30" fillId="42" borderId="6" xfId="0" quotePrefix="1" applyFont="1" applyFill="1" applyBorder="1" applyAlignment="1">
      <alignment horizontal="center" vertical="center" wrapText="1"/>
    </xf>
    <xf numFmtId="0" fontId="30" fillId="42" borderId="7" xfId="0" quotePrefix="1" applyFont="1" applyFill="1" applyBorder="1" applyAlignment="1">
      <alignment horizontal="center" vertical="center" wrapText="1"/>
    </xf>
    <xf numFmtId="0" fontId="30" fillId="54" borderId="5" xfId="0" applyFont="1" applyFill="1" applyBorder="1" applyAlignment="1">
      <alignment horizontal="center" vertical="center" wrapText="1"/>
    </xf>
    <xf numFmtId="0" fontId="30" fillId="54" borderId="6" xfId="0" applyFont="1" applyFill="1" applyBorder="1" applyAlignment="1">
      <alignment horizontal="center" vertical="center" wrapText="1"/>
    </xf>
    <xf numFmtId="0" fontId="30" fillId="62" borderId="5" xfId="0" applyFont="1" applyFill="1" applyBorder="1" applyAlignment="1">
      <alignment horizontal="center" vertical="center" wrapText="1"/>
    </xf>
    <xf numFmtId="0" fontId="30" fillId="62" borderId="6" xfId="0" applyFont="1" applyFill="1" applyBorder="1" applyAlignment="1">
      <alignment horizontal="center" vertical="center" wrapText="1"/>
    </xf>
    <xf numFmtId="0" fontId="30" fillId="62" borderId="7" xfId="0" applyFont="1" applyFill="1" applyBorder="1" applyAlignment="1">
      <alignment horizontal="center" vertical="center" wrapText="1"/>
    </xf>
    <xf numFmtId="0" fontId="52" fillId="59" borderId="5" xfId="0" applyFont="1" applyFill="1" applyBorder="1" applyAlignment="1">
      <alignment horizontal="center" vertical="center"/>
    </xf>
    <xf numFmtId="0" fontId="52" fillId="59" borderId="6" xfId="0" applyFont="1" applyFill="1" applyBorder="1" applyAlignment="1">
      <alignment horizontal="center" vertical="center"/>
    </xf>
    <xf numFmtId="0" fontId="52" fillId="59" borderId="7" xfId="0" applyFont="1" applyFill="1" applyBorder="1" applyAlignment="1">
      <alignment horizontal="center" vertical="center"/>
    </xf>
    <xf numFmtId="0" fontId="19" fillId="67" borderId="5" xfId="0" applyFont="1" applyFill="1" applyBorder="1" applyAlignment="1">
      <alignment horizontal="center" vertical="center"/>
    </xf>
    <xf numFmtId="0" fontId="19" fillId="67" borderId="6" xfId="0" applyFont="1" applyFill="1" applyBorder="1" applyAlignment="1">
      <alignment horizontal="center" vertical="center"/>
    </xf>
    <xf numFmtId="0" fontId="19" fillId="67" borderId="7" xfId="0" applyFont="1" applyFill="1" applyBorder="1" applyAlignment="1">
      <alignment horizontal="center" vertical="center"/>
    </xf>
    <xf numFmtId="0" fontId="16" fillId="21" borderId="5" xfId="0" applyFont="1" applyFill="1" applyBorder="1" applyAlignment="1">
      <alignment horizontal="center" vertical="center"/>
    </xf>
    <xf numFmtId="0" fontId="16" fillId="21" borderId="6" xfId="0" applyFont="1" applyFill="1" applyBorder="1" applyAlignment="1">
      <alignment horizontal="center" vertical="center"/>
    </xf>
    <xf numFmtId="0" fontId="9" fillId="22" borderId="5" xfId="0" applyFont="1" applyFill="1" applyBorder="1" applyAlignment="1">
      <alignment horizontal="center" vertical="center" wrapText="1"/>
    </xf>
    <xf numFmtId="0" fontId="9" fillId="22" borderId="6" xfId="0" applyFont="1" applyFill="1" applyBorder="1" applyAlignment="1">
      <alignment horizontal="center" vertical="center" wrapText="1"/>
    </xf>
    <xf numFmtId="0" fontId="9" fillId="24" borderId="5" xfId="0" applyFont="1" applyFill="1" applyBorder="1" applyAlignment="1">
      <alignment horizontal="center" vertical="center" wrapText="1"/>
    </xf>
    <xf numFmtId="0" fontId="9" fillId="24" borderId="6" xfId="0" applyFont="1" applyFill="1" applyBorder="1" applyAlignment="1">
      <alignment horizontal="center" vertical="center" wrapText="1"/>
    </xf>
    <xf numFmtId="0" fontId="16" fillId="58" borderId="1" xfId="0" quotePrefix="1" applyFont="1" applyFill="1" applyBorder="1" applyAlignment="1">
      <alignment horizontal="center" vertical="center" wrapText="1"/>
    </xf>
    <xf numFmtId="0" fontId="16" fillId="22" borderId="5" xfId="0" quotePrefix="1" applyFont="1" applyFill="1" applyBorder="1" applyAlignment="1">
      <alignment horizontal="center" vertical="center" wrapText="1"/>
    </xf>
    <xf numFmtId="0" fontId="16" fillId="22" borderId="6" xfId="0" quotePrefix="1" applyFont="1" applyFill="1" applyBorder="1" applyAlignment="1">
      <alignment horizontal="center" vertical="center" wrapText="1"/>
    </xf>
    <xf numFmtId="0" fontId="16" fillId="22" borderId="7" xfId="0" quotePrefix="1" applyFont="1" applyFill="1" applyBorder="1" applyAlignment="1">
      <alignment horizontal="center" vertical="center" wrapText="1"/>
    </xf>
    <xf numFmtId="0" fontId="16" fillId="24" borderId="5" xfId="0" quotePrefix="1" applyFont="1" applyFill="1" applyBorder="1" applyAlignment="1">
      <alignment horizontal="center" vertical="center" wrapText="1"/>
    </xf>
    <xf numFmtId="0" fontId="16" fillId="24" borderId="6" xfId="0" quotePrefix="1" applyFont="1" applyFill="1" applyBorder="1" applyAlignment="1">
      <alignment horizontal="center" vertical="center" wrapText="1"/>
    </xf>
    <xf numFmtId="0" fontId="16" fillId="24" borderId="7" xfId="0" quotePrefix="1" applyFont="1" applyFill="1" applyBorder="1" applyAlignment="1">
      <alignment horizontal="center" vertical="center" wrapText="1"/>
    </xf>
    <xf numFmtId="0" fontId="16" fillId="66" borderId="5" xfId="0" quotePrefix="1" applyFont="1" applyFill="1" applyBorder="1" applyAlignment="1">
      <alignment horizontal="center" vertical="center" wrapText="1"/>
    </xf>
    <xf numFmtId="0" fontId="16" fillId="66" borderId="6" xfId="0" quotePrefix="1" applyFont="1" applyFill="1" applyBorder="1" applyAlignment="1">
      <alignment horizontal="center" vertical="center" wrapText="1"/>
    </xf>
    <xf numFmtId="0" fontId="16" fillId="66" borderId="7" xfId="0" quotePrefix="1"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65" borderId="5" xfId="0" applyFont="1" applyFill="1" applyBorder="1" applyAlignment="1">
      <alignment horizontal="center" vertical="center" wrapText="1"/>
    </xf>
    <xf numFmtId="0" fontId="30" fillId="65" borderId="6" xfId="0" applyFont="1" applyFill="1" applyBorder="1" applyAlignment="1">
      <alignment horizontal="center" vertical="center" wrapText="1"/>
    </xf>
    <xf numFmtId="0" fontId="30" fillId="65" borderId="7" xfId="0" applyFont="1" applyFill="1" applyBorder="1" applyAlignment="1">
      <alignment horizontal="center" vertical="center" wrapText="1"/>
    </xf>
    <xf numFmtId="0" fontId="30" fillId="19" borderId="5" xfId="0" applyFont="1" applyFill="1" applyBorder="1" applyAlignment="1">
      <alignment horizontal="center" vertical="center" wrapText="1"/>
    </xf>
    <xf numFmtId="0" fontId="30" fillId="19" borderId="6" xfId="0" applyFont="1" applyFill="1" applyBorder="1" applyAlignment="1">
      <alignment horizontal="center" vertical="center" wrapText="1"/>
    </xf>
    <xf numFmtId="0" fontId="9" fillId="25" borderId="5" xfId="0" applyFont="1" applyFill="1" applyBorder="1" applyAlignment="1">
      <alignment horizontal="center" vertical="center" wrapText="1"/>
    </xf>
    <xf numFmtId="0" fontId="9" fillId="25" borderId="6" xfId="0" applyFont="1" applyFill="1" applyBorder="1" applyAlignment="1">
      <alignment horizontal="center" vertical="center" wrapText="1"/>
    </xf>
    <xf numFmtId="0" fontId="9" fillId="25" borderId="7" xfId="0" applyFont="1" applyFill="1" applyBorder="1" applyAlignment="1">
      <alignment horizontal="center" vertical="center" wrapText="1"/>
    </xf>
    <xf numFmtId="0" fontId="15" fillId="6" borderId="1" xfId="2" applyFont="1" applyFill="1" applyBorder="1" applyAlignment="1">
      <alignment horizontal="center" vertical="center"/>
    </xf>
    <xf numFmtId="0" fontId="47" fillId="0" borderId="0" xfId="2" applyFont="1" applyAlignment="1">
      <alignment horizontal="center" vertical="center"/>
    </xf>
    <xf numFmtId="0" fontId="5" fillId="4" borderId="1" xfId="0" applyFont="1" applyFill="1" applyBorder="1" applyAlignment="1">
      <alignment horizontal="center" vertical="center"/>
    </xf>
    <xf numFmtId="0" fontId="15" fillId="0" borderId="1" xfId="2" applyFont="1" applyBorder="1" applyAlignment="1">
      <alignment horizontal="center" vertical="center"/>
    </xf>
    <xf numFmtId="0" fontId="5" fillId="0" borderId="1" xfId="0" applyFont="1" applyBorder="1" applyAlignment="1">
      <alignment horizontal="center" vertical="center"/>
    </xf>
    <xf numFmtId="0" fontId="4" fillId="33" borderId="3" xfId="0" applyFont="1" applyFill="1" applyBorder="1" applyAlignment="1">
      <alignment horizontal="center" vertical="center" wrapText="1"/>
    </xf>
    <xf numFmtId="0" fontId="4" fillId="33" borderId="2" xfId="0" applyFont="1" applyFill="1" applyBorder="1" applyAlignment="1">
      <alignment horizontal="center" vertical="center" wrapText="1"/>
    </xf>
    <xf numFmtId="0" fontId="4" fillId="3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9" fillId="0" borderId="1" xfId="0" applyFont="1" applyBorder="1" applyAlignment="1">
      <alignment horizontal="center" vertical="center" wrapText="1"/>
    </xf>
    <xf numFmtId="0" fontId="32" fillId="34" borderId="3" xfId="0" applyFont="1" applyFill="1" applyBorder="1" applyAlignment="1">
      <alignment horizontal="center" vertical="center" wrapText="1" readingOrder="1"/>
    </xf>
    <xf numFmtId="0" fontId="32" fillId="34" borderId="4" xfId="0" applyFont="1" applyFill="1" applyBorder="1" applyAlignment="1">
      <alignment horizontal="center" vertical="center" wrapText="1" readingOrder="1"/>
    </xf>
    <xf numFmtId="0" fontId="32" fillId="34" borderId="5" xfId="0" applyFont="1" applyFill="1" applyBorder="1" applyAlignment="1">
      <alignment horizontal="center" vertical="center" wrapText="1" readingOrder="1"/>
    </xf>
    <xf numFmtId="0" fontId="32" fillId="34" borderId="6" xfId="0" applyFont="1" applyFill="1" applyBorder="1" applyAlignment="1">
      <alignment horizontal="center" vertical="center" wrapText="1" readingOrder="1"/>
    </xf>
    <xf numFmtId="0" fontId="32" fillId="34" borderId="7" xfId="0" applyFont="1" applyFill="1" applyBorder="1" applyAlignment="1">
      <alignment horizontal="center" vertical="center" wrapText="1" readingOrder="1"/>
    </xf>
    <xf numFmtId="0" fontId="39" fillId="0" borderId="0" xfId="0" applyFont="1" applyAlignment="1">
      <alignment horizontal="center" vertical="center" wrapText="1"/>
    </xf>
    <xf numFmtId="0" fontId="39" fillId="0" borderId="0" xfId="0" applyFont="1" applyAlignment="1">
      <alignment horizontal="left" vertical="center" wrapText="1"/>
    </xf>
    <xf numFmtId="0" fontId="35" fillId="0" borderId="1" xfId="0" applyFont="1" applyBorder="1" applyAlignment="1">
      <alignment horizontal="center" vertical="center" textRotation="90"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43" fillId="6" borderId="5" xfId="0"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6" borderId="7" xfId="0" applyFont="1" applyFill="1" applyBorder="1" applyAlignment="1">
      <alignment horizontal="center" vertical="center" wrapText="1"/>
    </xf>
    <xf numFmtId="0" fontId="43" fillId="6" borderId="5" xfId="0" applyFont="1" applyFill="1" applyBorder="1" applyAlignment="1">
      <alignment horizontal="center" wrapText="1"/>
    </xf>
    <xf numFmtId="0" fontId="43" fillId="6" borderId="6" xfId="0" applyFont="1" applyFill="1" applyBorder="1" applyAlignment="1">
      <alignment horizontal="center" wrapText="1"/>
    </xf>
    <xf numFmtId="0" fontId="43" fillId="6" borderId="7" xfId="0" applyFont="1" applyFill="1" applyBorder="1" applyAlignment="1">
      <alignment horizont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3" borderId="5" xfId="0" applyFont="1" applyFill="1" applyBorder="1" applyAlignment="1">
      <alignment horizontal="center" vertical="center" wrapText="1"/>
    </xf>
    <xf numFmtId="0" fontId="35" fillId="33" borderId="6" xfId="0" applyFont="1" applyFill="1" applyBorder="1" applyAlignment="1">
      <alignment horizontal="center" vertical="center" wrapText="1"/>
    </xf>
    <xf numFmtId="0" fontId="35" fillId="33" borderId="7" xfId="0" applyFont="1" applyFill="1" applyBorder="1" applyAlignment="1">
      <alignment horizontal="center" vertical="center" wrapText="1"/>
    </xf>
    <xf numFmtId="0" fontId="35" fillId="11" borderId="5" xfId="0" applyFont="1" applyFill="1" applyBorder="1" applyAlignment="1">
      <alignment horizontal="center" vertical="center" wrapText="1"/>
    </xf>
    <xf numFmtId="0" fontId="35" fillId="11" borderId="6" xfId="0" applyFont="1" applyFill="1" applyBorder="1" applyAlignment="1">
      <alignment horizontal="center" vertical="center" wrapText="1"/>
    </xf>
    <xf numFmtId="0" fontId="35" fillId="11" borderId="7" xfId="0" applyFont="1" applyFill="1" applyBorder="1" applyAlignment="1">
      <alignment horizontal="center" vertical="center" wrapText="1"/>
    </xf>
    <xf numFmtId="0" fontId="35" fillId="57" borderId="5" xfId="0" applyFont="1" applyFill="1" applyBorder="1" applyAlignment="1">
      <alignment horizontal="center" vertical="center" wrapText="1"/>
    </xf>
    <xf numFmtId="0" fontId="35" fillId="57" borderId="6" xfId="0" applyFont="1" applyFill="1" applyBorder="1" applyAlignment="1">
      <alignment horizontal="center" vertical="center" wrapText="1"/>
    </xf>
    <xf numFmtId="0" fontId="35" fillId="57" borderId="7"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36" borderId="5" xfId="0" applyFont="1" applyFill="1" applyBorder="1" applyAlignment="1">
      <alignment horizontal="center" vertical="center" wrapText="1"/>
    </xf>
    <xf numFmtId="0" fontId="35" fillId="36" borderId="6" xfId="0" applyFont="1" applyFill="1" applyBorder="1" applyAlignment="1">
      <alignment horizontal="center" vertical="center" wrapText="1"/>
    </xf>
    <xf numFmtId="0" fontId="35" fillId="36" borderId="7" xfId="0" applyFont="1" applyFill="1" applyBorder="1" applyAlignment="1">
      <alignment horizontal="center" vertical="center" wrapText="1"/>
    </xf>
    <xf numFmtId="0" fontId="33" fillId="6" borderId="5" xfId="0" applyFont="1" applyFill="1" applyBorder="1" applyAlignment="1">
      <alignment horizontal="center" vertical="center"/>
    </xf>
    <xf numFmtId="0" fontId="33" fillId="6" borderId="6" xfId="0" applyFont="1" applyFill="1" applyBorder="1" applyAlignment="1">
      <alignment horizontal="center" vertical="center"/>
    </xf>
    <xf numFmtId="0" fontId="33" fillId="6" borderId="7" xfId="0" applyFont="1" applyFill="1" applyBorder="1" applyAlignment="1">
      <alignment horizontal="center"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35" borderId="5" xfId="0" applyFont="1" applyFill="1" applyBorder="1" applyAlignment="1">
      <alignment horizontal="center" vertical="center" wrapText="1"/>
    </xf>
    <xf numFmtId="0" fontId="35" fillId="35" borderId="6" xfId="0" applyFont="1" applyFill="1" applyBorder="1" applyAlignment="1">
      <alignment horizontal="center" vertical="center" wrapText="1"/>
    </xf>
    <xf numFmtId="0" fontId="35" fillId="35" borderId="7" xfId="0" applyFont="1" applyFill="1" applyBorder="1" applyAlignment="1">
      <alignment horizontal="center" vertical="center" wrapText="1"/>
    </xf>
    <xf numFmtId="0" fontId="32" fillId="34" borderId="1" xfId="0" applyFont="1" applyFill="1" applyBorder="1" applyAlignment="1">
      <alignment horizontal="center" vertical="center" wrapText="1" readingOrder="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7" fillId="0" borderId="0" xfId="3" applyFont="1" applyFill="1" applyAlignment="1">
      <alignment horizontal="center"/>
    </xf>
    <xf numFmtId="0" fontId="32" fillId="14" borderId="1" xfId="0" applyFont="1" applyFill="1" applyBorder="1" applyAlignment="1">
      <alignment horizontal="center" vertical="center" wrapText="1" readingOrder="1"/>
    </xf>
  </cellXfs>
  <cellStyles count="9">
    <cellStyle name="Comma" xfId="1" builtinId="3"/>
    <cellStyle name="Comma [0]" xfId="8" builtinId="6"/>
    <cellStyle name="Followed Hyperlink" xfId="5" builtinId="9" hidden="1"/>
    <cellStyle name="Followed Hyperlink" xfId="7" builtinId="9" hidden="1"/>
    <cellStyle name="Hyperlink" xfId="4" builtinId="8" hidden="1"/>
    <cellStyle name="Hyperlink" xfId="6" builtinId="8" hidden="1"/>
    <cellStyle name="Normal" xfId="0" builtinId="0"/>
    <cellStyle name="Normal 3 2" xfId="2"/>
    <cellStyle name="Normal 4" xfId="3"/>
  </cellStyles>
  <dxfs count="1">
    <dxf>
      <font>
        <color rgb="FF9C0006"/>
      </font>
      <fill>
        <patternFill>
          <bgColor rgb="FFFFC7CE"/>
        </patternFill>
      </fill>
    </dxf>
  </dxfs>
  <tableStyles count="0" defaultTableStyle="TableStyleMedium2" defaultPivotStyle="PivotStyleLight16"/>
  <colors>
    <mruColors>
      <color rgb="FFC882C0"/>
      <color rgb="FFB860AE"/>
      <color rgb="FFFF85AE"/>
      <color rgb="FF00FFFF"/>
      <color rgb="FFCC3399"/>
      <color rgb="FF66FFFF"/>
      <color rgb="FFA24897"/>
      <color rgb="FF8A3E81"/>
      <color rgb="FF813F7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36</xdr:row>
      <xdr:rowOff>0</xdr:rowOff>
    </xdr:from>
    <xdr:to>
      <xdr:col>8</xdr:col>
      <xdr:colOff>228600</xdr:colOff>
      <xdr:row>36</xdr:row>
      <xdr:rowOff>0</xdr:rowOff>
    </xdr:to>
    <xdr:sp macro="" textlink="">
      <xdr:nvSpPr>
        <xdr:cNvPr id="3" name="Oval 2">
          <a:hlinkClick xmlns:r="http://schemas.openxmlformats.org/officeDocument/2006/relationships" r:id="rId1"/>
          <a:extLst>
            <a:ext uri="{FF2B5EF4-FFF2-40B4-BE49-F238E27FC236}">
              <a16:creationId xmlns="" xmlns:a16="http://schemas.microsoft.com/office/drawing/2014/main" id="{00000000-0008-0000-0200-000003000000}"/>
            </a:ext>
          </a:extLst>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819150</xdr:colOff>
      <xdr:row>3</xdr:row>
      <xdr:rowOff>0</xdr:rowOff>
    </xdr:to>
    <xdr:sp macro="" textlink="">
      <xdr:nvSpPr>
        <xdr:cNvPr id="2" name="Oval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wnloads\PROYEKSI%20KURIKULUM%20PRODI%20IKOM%20UMSIDA%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ROFIL DEKSRIPTOR"/>
      <sheetName val=" PERUMUSAN CP"/>
      <sheetName val=" IDENTIFIKASIUNESCO"/>
      <sheetName val=" CP BIDANG KAJIAN"/>
      <sheetName val="PERHITUNGAN SKS"/>
      <sheetName val="STRUKTUR MK 3.5 TH"/>
    </sheetNames>
    <sheetDataSet>
      <sheetData sheetId="0"/>
      <sheetData sheetId="1">
        <row r="19">
          <cell r="G19" t="str">
            <v>v</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opLeftCell="A4" zoomScale="70" zoomScaleNormal="70" workbookViewId="0">
      <selection activeCell="D16" sqref="D16"/>
    </sheetView>
  </sheetViews>
  <sheetFormatPr defaultColWidth="10.28515625" defaultRowHeight="15" x14ac:dyDescent="0.25"/>
  <cols>
    <col min="1" max="1" width="10.28515625" style="227"/>
    <col min="2" max="2" width="7.42578125" style="235" customWidth="1"/>
    <col min="3" max="3" width="38.140625" style="227" customWidth="1"/>
    <col min="4" max="4" width="67.42578125" style="227" customWidth="1"/>
    <col min="5" max="16384" width="10.28515625" style="227"/>
  </cols>
  <sheetData>
    <row r="1" spans="2:9" ht="27.75" customHeight="1" x14ac:dyDescent="0.25">
      <c r="B1" s="492" t="s">
        <v>89</v>
      </c>
      <c r="C1" s="492"/>
      <c r="D1" s="492"/>
      <c r="E1" s="226"/>
      <c r="F1" s="226"/>
      <c r="G1" s="226"/>
      <c r="H1" s="226"/>
      <c r="I1" s="226"/>
    </row>
    <row r="2" spans="2:9" ht="30" customHeight="1" x14ac:dyDescent="0.25">
      <c r="B2" s="228" t="s">
        <v>0</v>
      </c>
      <c r="C2" s="228" t="s">
        <v>13</v>
      </c>
      <c r="D2" s="228" t="s">
        <v>14</v>
      </c>
    </row>
    <row r="3" spans="2:9" s="230" customFormat="1" ht="18" customHeight="1" x14ac:dyDescent="0.25">
      <c r="B3" s="229" t="s">
        <v>9</v>
      </c>
      <c r="C3" s="229" t="s">
        <v>10</v>
      </c>
      <c r="D3" s="229" t="s">
        <v>11</v>
      </c>
    </row>
    <row r="4" spans="2:9" ht="165" x14ac:dyDescent="0.25">
      <c r="B4" s="231">
        <v>1</v>
      </c>
      <c r="C4" s="232" t="s">
        <v>473</v>
      </c>
      <c r="D4" s="233" t="s">
        <v>474</v>
      </c>
    </row>
    <row r="5" spans="2:9" ht="180" x14ac:dyDescent="0.25">
      <c r="B5" s="231">
        <v>2</v>
      </c>
      <c r="C5" s="234" t="s">
        <v>475</v>
      </c>
      <c r="D5" s="233" t="s">
        <v>476</v>
      </c>
    </row>
    <row r="8" spans="2:9" ht="64.5" customHeight="1" x14ac:dyDescent="0.25">
      <c r="C8" s="227" t="s">
        <v>477</v>
      </c>
      <c r="D8" s="227" t="s">
        <v>772</v>
      </c>
    </row>
    <row r="10" spans="2:9" x14ac:dyDescent="0.25">
      <c r="B10" s="227"/>
    </row>
    <row r="11" spans="2:9" x14ac:dyDescent="0.25">
      <c r="B11" s="227"/>
    </row>
    <row r="12" spans="2:9" x14ac:dyDescent="0.25">
      <c r="B12" s="227"/>
    </row>
    <row r="13" spans="2:9" x14ac:dyDescent="0.25">
      <c r="B13" s="227"/>
    </row>
    <row r="14" spans="2:9" x14ac:dyDescent="0.25">
      <c r="B14" s="227"/>
    </row>
    <row r="15" spans="2:9" x14ac:dyDescent="0.25">
      <c r="B15" s="227"/>
    </row>
    <row r="16" spans="2:9" x14ac:dyDescent="0.25">
      <c r="B16" s="227"/>
    </row>
    <row r="17" spans="2:2" x14ac:dyDescent="0.25">
      <c r="B17" s="227"/>
    </row>
    <row r="18" spans="2:2" x14ac:dyDescent="0.25">
      <c r="B18" s="227"/>
    </row>
    <row r="19" spans="2:2" x14ac:dyDescent="0.25">
      <c r="B19" s="227"/>
    </row>
    <row r="20" spans="2:2" x14ac:dyDescent="0.25">
      <c r="B20" s="227"/>
    </row>
    <row r="21" spans="2:2" x14ac:dyDescent="0.25">
      <c r="B21" s="227"/>
    </row>
    <row r="22" spans="2:2" x14ac:dyDescent="0.25">
      <c r="B22" s="227"/>
    </row>
    <row r="23" spans="2:2" x14ac:dyDescent="0.25">
      <c r="B23" s="227"/>
    </row>
    <row r="24" spans="2:2" x14ac:dyDescent="0.25">
      <c r="B24" s="227"/>
    </row>
    <row r="25" spans="2:2" x14ac:dyDescent="0.25">
      <c r="B25" s="227"/>
    </row>
    <row r="26" spans="2:2" x14ac:dyDescent="0.25">
      <c r="B26" s="227"/>
    </row>
    <row r="27" spans="2:2" x14ac:dyDescent="0.25">
      <c r="B27" s="227"/>
    </row>
    <row r="28" spans="2:2" x14ac:dyDescent="0.25">
      <c r="B28" s="227"/>
    </row>
    <row r="29" spans="2:2" x14ac:dyDescent="0.25">
      <c r="B29" s="227"/>
    </row>
    <row r="30" spans="2:2" x14ac:dyDescent="0.25">
      <c r="B30" s="227"/>
    </row>
    <row r="31" spans="2:2" x14ac:dyDescent="0.25">
      <c r="B31" s="227"/>
    </row>
    <row r="32" spans="2:2" x14ac:dyDescent="0.25">
      <c r="B32" s="227"/>
    </row>
    <row r="33" spans="2:2" x14ac:dyDescent="0.25">
      <c r="B33" s="227"/>
    </row>
    <row r="34" spans="2:2" x14ac:dyDescent="0.25">
      <c r="B34" s="227"/>
    </row>
    <row r="35" spans="2:2" x14ac:dyDescent="0.25">
      <c r="B35" s="227"/>
    </row>
  </sheetData>
  <mergeCells count="1">
    <mergeCell ref="B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28" zoomScale="85" zoomScaleNormal="85" workbookViewId="0">
      <selection activeCell="J5" sqref="J5"/>
    </sheetView>
  </sheetViews>
  <sheetFormatPr defaultColWidth="10.28515625" defaultRowHeight="15" x14ac:dyDescent="0.25"/>
  <cols>
    <col min="1" max="1" width="7" style="12" customWidth="1"/>
    <col min="2" max="2" width="15.42578125" style="12" bestFit="1" customWidth="1"/>
    <col min="3" max="3" width="36.5703125" style="12" customWidth="1"/>
    <col min="4" max="4" width="25.28515625" style="12" customWidth="1"/>
    <col min="5" max="5" width="9.85546875" style="13" bestFit="1" customWidth="1"/>
    <col min="6" max="6" width="36.140625" style="14" customWidth="1"/>
    <col min="7" max="7" width="12.85546875" style="25" customWidth="1"/>
    <col min="8" max="8" width="13.28515625" style="25" customWidth="1"/>
    <col min="9" max="16384" width="10.28515625" style="12"/>
  </cols>
  <sheetData>
    <row r="1" spans="1:8" s="5" customFormat="1" ht="47.25" customHeight="1" x14ac:dyDescent="0.2">
      <c r="A1" s="4"/>
      <c r="B1" s="493" t="s">
        <v>15</v>
      </c>
      <c r="C1" s="493"/>
      <c r="D1" s="493"/>
      <c r="E1" s="493"/>
      <c r="F1" s="493"/>
      <c r="G1" s="24"/>
      <c r="H1" s="24"/>
    </row>
    <row r="2" spans="1:8" s="6" customFormat="1" ht="42.75" x14ac:dyDescent="0.25">
      <c r="A2" s="1" t="s">
        <v>0</v>
      </c>
      <c r="B2" s="1" t="s">
        <v>16</v>
      </c>
      <c r="C2" s="1" t="s">
        <v>17</v>
      </c>
      <c r="D2" s="1" t="s">
        <v>18</v>
      </c>
      <c r="E2" s="1" t="s">
        <v>19</v>
      </c>
      <c r="F2" s="28" t="s">
        <v>90</v>
      </c>
      <c r="G2" s="24" t="s">
        <v>478</v>
      </c>
      <c r="H2" s="44" t="s">
        <v>479</v>
      </c>
    </row>
    <row r="3" spans="1:8" s="9" customFormat="1" x14ac:dyDescent="0.25">
      <c r="A3" s="2" t="s">
        <v>9</v>
      </c>
      <c r="B3" s="2" t="s">
        <v>10</v>
      </c>
      <c r="C3" s="2" t="s">
        <v>11</v>
      </c>
      <c r="D3" s="2" t="s">
        <v>20</v>
      </c>
      <c r="E3" s="2" t="s">
        <v>21</v>
      </c>
      <c r="F3" s="7" t="s">
        <v>22</v>
      </c>
      <c r="G3" s="8" t="s">
        <v>322</v>
      </c>
      <c r="H3" s="8" t="s">
        <v>323</v>
      </c>
    </row>
    <row r="4" spans="1:8" s="10" customFormat="1" x14ac:dyDescent="0.25">
      <c r="A4" s="494" t="s">
        <v>23</v>
      </c>
      <c r="B4" s="495"/>
      <c r="C4" s="495"/>
      <c r="D4" s="495"/>
      <c r="E4" s="495"/>
      <c r="F4" s="495"/>
      <c r="G4" s="495"/>
      <c r="H4" s="495"/>
    </row>
    <row r="5" spans="1:8" s="10" customFormat="1" ht="47.25" x14ac:dyDescent="0.25">
      <c r="A5" s="173">
        <v>1</v>
      </c>
      <c r="B5" s="174"/>
      <c r="C5" s="175" t="s">
        <v>289</v>
      </c>
      <c r="D5" s="174"/>
      <c r="E5" s="174"/>
      <c r="F5" s="175" t="s">
        <v>289</v>
      </c>
      <c r="G5" s="26" t="s">
        <v>64</v>
      </c>
      <c r="H5" s="26" t="s">
        <v>64</v>
      </c>
    </row>
    <row r="6" spans="1:8" s="10" customFormat="1" ht="47.25" x14ac:dyDescent="0.25">
      <c r="A6" s="173">
        <v>2</v>
      </c>
      <c r="B6" s="174"/>
      <c r="C6" s="175" t="s">
        <v>290</v>
      </c>
      <c r="D6" s="174"/>
      <c r="E6" s="174"/>
      <c r="F6" s="175" t="s">
        <v>290</v>
      </c>
      <c r="G6" s="26" t="s">
        <v>64</v>
      </c>
      <c r="H6" s="26" t="s">
        <v>64</v>
      </c>
    </row>
    <row r="7" spans="1:8" s="10" customFormat="1" ht="63" x14ac:dyDescent="0.25">
      <c r="A7" s="173">
        <v>3</v>
      </c>
      <c r="B7" s="174"/>
      <c r="C7" s="175" t="s">
        <v>291</v>
      </c>
      <c r="D7" s="174"/>
      <c r="E7" s="174"/>
      <c r="F7" s="175" t="s">
        <v>291</v>
      </c>
      <c r="G7" s="26" t="s">
        <v>64</v>
      </c>
      <c r="H7" s="26" t="s">
        <v>64</v>
      </c>
    </row>
    <row r="8" spans="1:8" s="10" customFormat="1" ht="63" x14ac:dyDescent="0.25">
      <c r="A8" s="173">
        <v>4</v>
      </c>
      <c r="B8" s="174"/>
      <c r="C8" s="175" t="s">
        <v>292</v>
      </c>
      <c r="D8" s="174"/>
      <c r="E8" s="174"/>
      <c r="F8" s="175" t="s">
        <v>292</v>
      </c>
      <c r="G8" s="26" t="s">
        <v>64</v>
      </c>
      <c r="H8" s="26" t="s">
        <v>64</v>
      </c>
    </row>
    <row r="9" spans="1:8" s="10" customFormat="1" ht="63" x14ac:dyDescent="0.25">
      <c r="A9" s="173">
        <v>5</v>
      </c>
      <c r="B9" s="174"/>
      <c r="C9" s="175" t="s">
        <v>293</v>
      </c>
      <c r="D9" s="174"/>
      <c r="E9" s="174"/>
      <c r="F9" s="175" t="s">
        <v>293</v>
      </c>
      <c r="G9" s="26" t="s">
        <v>64</v>
      </c>
      <c r="H9" s="26" t="s">
        <v>64</v>
      </c>
    </row>
    <row r="10" spans="1:8" s="10" customFormat="1" ht="51" customHeight="1" x14ac:dyDescent="0.25">
      <c r="A10" s="173">
        <v>6</v>
      </c>
      <c r="B10" s="174"/>
      <c r="C10" s="175" t="s">
        <v>294</v>
      </c>
      <c r="D10" s="174"/>
      <c r="E10" s="174"/>
      <c r="F10" s="175" t="s">
        <v>294</v>
      </c>
      <c r="G10" s="26" t="s">
        <v>64</v>
      </c>
      <c r="H10" s="26" t="s">
        <v>64</v>
      </c>
    </row>
    <row r="11" spans="1:8" s="10" customFormat="1" ht="47.25" x14ac:dyDescent="0.25">
      <c r="A11" s="173">
        <v>7</v>
      </c>
      <c r="B11" s="174"/>
      <c r="C11" s="175" t="s">
        <v>295</v>
      </c>
      <c r="D11" s="174"/>
      <c r="E11" s="174"/>
      <c r="F11" s="175" t="s">
        <v>295</v>
      </c>
      <c r="G11" s="26" t="s">
        <v>64</v>
      </c>
      <c r="H11" s="26" t="s">
        <v>64</v>
      </c>
    </row>
    <row r="12" spans="1:8" s="10" customFormat="1" ht="39.75" customHeight="1" x14ac:dyDescent="0.25">
      <c r="A12" s="173">
        <v>8</v>
      </c>
      <c r="B12" s="174"/>
      <c r="C12" s="175" t="s">
        <v>296</v>
      </c>
      <c r="D12" s="174"/>
      <c r="E12" s="174"/>
      <c r="F12" s="175" t="s">
        <v>296</v>
      </c>
      <c r="G12" s="26" t="s">
        <v>64</v>
      </c>
      <c r="H12" s="26" t="s">
        <v>64</v>
      </c>
    </row>
    <row r="13" spans="1:8" s="10" customFormat="1" ht="47.25" x14ac:dyDescent="0.25">
      <c r="A13" s="173">
        <v>9</v>
      </c>
      <c r="B13" s="174"/>
      <c r="C13" s="175" t="s">
        <v>297</v>
      </c>
      <c r="D13" s="174"/>
      <c r="E13" s="174"/>
      <c r="F13" s="175" t="s">
        <v>297</v>
      </c>
      <c r="G13" s="26" t="s">
        <v>64</v>
      </c>
      <c r="H13" s="26" t="s">
        <v>64</v>
      </c>
    </row>
    <row r="14" spans="1:8" s="10" customFormat="1" ht="49.5" customHeight="1" x14ac:dyDescent="0.25">
      <c r="A14" s="173">
        <v>10</v>
      </c>
      <c r="B14" s="174"/>
      <c r="C14" s="175" t="s">
        <v>298</v>
      </c>
      <c r="D14" s="174"/>
      <c r="E14" s="174"/>
      <c r="F14" s="175" t="s">
        <v>298</v>
      </c>
      <c r="G14" s="26" t="str">
        <f t="shared" ref="G14:H15" si="0">$G$13</f>
        <v>v</v>
      </c>
      <c r="H14" s="26" t="str">
        <f t="shared" si="0"/>
        <v>v</v>
      </c>
    </row>
    <row r="15" spans="1:8" s="10" customFormat="1" ht="126" x14ac:dyDescent="0.25">
      <c r="A15" s="173">
        <v>11</v>
      </c>
      <c r="C15" s="175" t="s">
        <v>324</v>
      </c>
      <c r="D15" s="3"/>
      <c r="F15" s="175" t="s">
        <v>324</v>
      </c>
      <c r="G15" s="26" t="str">
        <f t="shared" si="0"/>
        <v>v</v>
      </c>
      <c r="H15" s="26" t="str">
        <f t="shared" si="0"/>
        <v>v</v>
      </c>
    </row>
    <row r="16" spans="1:8" s="10" customFormat="1" x14ac:dyDescent="0.25">
      <c r="A16" s="496" t="s">
        <v>24</v>
      </c>
      <c r="B16" s="496"/>
      <c r="C16" s="496"/>
      <c r="D16" s="496"/>
      <c r="E16" s="496"/>
      <c r="F16" s="496"/>
      <c r="G16" s="496"/>
      <c r="H16" s="496"/>
    </row>
    <row r="17" spans="1:8" s="10" customFormat="1" ht="110.25" x14ac:dyDescent="0.25">
      <c r="A17" s="173">
        <v>1</v>
      </c>
      <c r="B17" s="174"/>
      <c r="C17" s="175" t="s">
        <v>299</v>
      </c>
      <c r="D17" s="174"/>
      <c r="E17" s="174"/>
      <c r="F17" s="175" t="s">
        <v>299</v>
      </c>
      <c r="G17" s="176" t="s">
        <v>64</v>
      </c>
      <c r="H17" s="176" t="s">
        <v>64</v>
      </c>
    </row>
    <row r="18" spans="1:8" s="10" customFormat="1" ht="31.5" x14ac:dyDescent="0.25">
      <c r="A18" s="173">
        <v>2</v>
      </c>
      <c r="B18" s="174"/>
      <c r="C18" s="175" t="s">
        <v>300</v>
      </c>
      <c r="D18" s="174"/>
      <c r="E18" s="174"/>
      <c r="F18" s="175" t="s">
        <v>300</v>
      </c>
      <c r="G18" s="176" t="s">
        <v>64</v>
      </c>
      <c r="H18" s="176" t="s">
        <v>64</v>
      </c>
    </row>
    <row r="19" spans="1:8" s="10" customFormat="1" ht="126" x14ac:dyDescent="0.25">
      <c r="A19" s="173">
        <v>3</v>
      </c>
      <c r="B19" s="174"/>
      <c r="C19" s="175" t="s">
        <v>301</v>
      </c>
      <c r="D19" s="174"/>
      <c r="E19" s="174"/>
      <c r="F19" s="175" t="s">
        <v>301</v>
      </c>
      <c r="G19" s="176" t="s">
        <v>64</v>
      </c>
      <c r="H19" s="176" t="s">
        <v>64</v>
      </c>
    </row>
    <row r="20" spans="1:8" s="11" customFormat="1" ht="78.75" x14ac:dyDescent="0.25">
      <c r="A20" s="173">
        <v>4</v>
      </c>
      <c r="B20" s="174"/>
      <c r="C20" s="175" t="s">
        <v>302</v>
      </c>
      <c r="D20" s="174"/>
      <c r="E20" s="174"/>
      <c r="F20" s="175" t="s">
        <v>302</v>
      </c>
      <c r="G20" s="176" t="s">
        <v>64</v>
      </c>
      <c r="H20" s="176" t="s">
        <v>64</v>
      </c>
    </row>
    <row r="21" spans="1:8" s="11" customFormat="1" ht="78.75" x14ac:dyDescent="0.25">
      <c r="A21" s="173">
        <v>5</v>
      </c>
      <c r="B21" s="174"/>
      <c r="C21" s="175" t="s">
        <v>303</v>
      </c>
      <c r="D21" s="174"/>
      <c r="E21" s="174"/>
      <c r="F21" s="175" t="s">
        <v>303</v>
      </c>
      <c r="G21" s="176" t="s">
        <v>64</v>
      </c>
      <c r="H21" s="176" t="s">
        <v>64</v>
      </c>
    </row>
    <row r="22" spans="1:8" s="11" customFormat="1" ht="63" x14ac:dyDescent="0.25">
      <c r="A22" s="173">
        <v>6</v>
      </c>
      <c r="B22" s="174"/>
      <c r="C22" s="175" t="s">
        <v>304</v>
      </c>
      <c r="D22" s="174"/>
      <c r="E22" s="174"/>
      <c r="F22" s="175" t="s">
        <v>304</v>
      </c>
      <c r="G22" s="176" t="s">
        <v>64</v>
      </c>
      <c r="H22" s="176" t="s">
        <v>64</v>
      </c>
    </row>
    <row r="23" spans="1:8" s="11" customFormat="1" ht="94.5" x14ac:dyDescent="0.25">
      <c r="A23" s="173">
        <v>7</v>
      </c>
      <c r="B23" s="174"/>
      <c r="C23" s="175" t="s">
        <v>305</v>
      </c>
      <c r="D23" s="174"/>
      <c r="E23" s="174"/>
      <c r="F23" s="175" t="s">
        <v>305</v>
      </c>
      <c r="G23" s="176" t="s">
        <v>64</v>
      </c>
      <c r="H23" s="176" t="s">
        <v>64</v>
      </c>
    </row>
    <row r="24" spans="1:8" s="11" customFormat="1" ht="78.75" x14ac:dyDescent="0.25">
      <c r="A24" s="173">
        <v>8</v>
      </c>
      <c r="B24" s="174"/>
      <c r="C24" s="175" t="s">
        <v>306</v>
      </c>
      <c r="D24" s="174"/>
      <c r="E24" s="174"/>
      <c r="F24" s="175" t="s">
        <v>306</v>
      </c>
      <c r="G24" s="176" t="s">
        <v>64</v>
      </c>
      <c r="H24" s="176" t="s">
        <v>64</v>
      </c>
    </row>
    <row r="25" spans="1:8" s="11" customFormat="1" ht="78.75" x14ac:dyDescent="0.25">
      <c r="A25" s="173">
        <v>9</v>
      </c>
      <c r="B25" s="174"/>
      <c r="C25" s="175" t="s">
        <v>307</v>
      </c>
      <c r="D25" s="174"/>
      <c r="E25" s="174"/>
      <c r="F25" s="175" t="s">
        <v>307</v>
      </c>
      <c r="G25" s="176" t="s">
        <v>64</v>
      </c>
      <c r="H25" s="176" t="s">
        <v>64</v>
      </c>
    </row>
    <row r="26" spans="1:8" s="11" customFormat="1" x14ac:dyDescent="0.25">
      <c r="A26" s="497" t="s">
        <v>109</v>
      </c>
      <c r="B26" s="497"/>
      <c r="C26" s="497"/>
      <c r="D26" s="497"/>
      <c r="E26" s="497"/>
      <c r="F26" s="497"/>
      <c r="G26" s="497"/>
      <c r="H26" s="497"/>
    </row>
    <row r="27" spans="1:8" s="15" customFormat="1" ht="126" customHeight="1" x14ac:dyDescent="0.25">
      <c r="A27" s="173">
        <v>1</v>
      </c>
      <c r="B27" s="173"/>
      <c r="C27" s="175"/>
      <c r="D27" s="177"/>
      <c r="E27" s="173"/>
      <c r="F27" s="175" t="s">
        <v>308</v>
      </c>
      <c r="G27" s="178" t="str">
        <f t="shared" ref="G27:H27" si="1">G18</f>
        <v>v</v>
      </c>
      <c r="H27" s="178" t="str">
        <f t="shared" si="1"/>
        <v>v</v>
      </c>
    </row>
    <row r="28" spans="1:8" s="15" customFormat="1" ht="48" customHeight="1" x14ac:dyDescent="0.25">
      <c r="A28" s="173">
        <v>2</v>
      </c>
      <c r="B28" s="173"/>
      <c r="C28" s="175"/>
      <c r="D28" s="177"/>
      <c r="E28" s="173"/>
      <c r="F28" s="175" t="s">
        <v>309</v>
      </c>
      <c r="G28" s="173" t="str">
        <f t="shared" ref="G28:H28" si="2">G18</f>
        <v>v</v>
      </c>
      <c r="H28" s="173" t="str">
        <f t="shared" si="2"/>
        <v>v</v>
      </c>
    </row>
    <row r="29" spans="1:8" s="11" customFormat="1" ht="84.95" customHeight="1" x14ac:dyDescent="0.25">
      <c r="A29" s="173">
        <v>3</v>
      </c>
      <c r="B29" s="173"/>
      <c r="C29" s="175"/>
      <c r="D29" s="177"/>
      <c r="E29" s="173"/>
      <c r="F29" s="175" t="s">
        <v>310</v>
      </c>
      <c r="G29" s="178" t="str">
        <f t="shared" ref="G29:H29" si="3">G18</f>
        <v>v</v>
      </c>
      <c r="H29" s="178" t="str">
        <f t="shared" si="3"/>
        <v>v</v>
      </c>
    </row>
    <row r="30" spans="1:8" s="11" customFormat="1" ht="45.95" customHeight="1" x14ac:dyDescent="0.25">
      <c r="A30" s="173">
        <v>4</v>
      </c>
      <c r="B30" s="173"/>
      <c r="C30" s="175"/>
      <c r="D30" s="177"/>
      <c r="E30" s="173"/>
      <c r="F30" s="175" t="s">
        <v>311</v>
      </c>
      <c r="G30" s="178" t="s">
        <v>64</v>
      </c>
      <c r="H30" s="178" t="s">
        <v>64</v>
      </c>
    </row>
    <row r="31" spans="1:8" ht="45" customHeight="1" x14ac:dyDescent="0.25">
      <c r="A31" s="173">
        <v>5</v>
      </c>
      <c r="B31" s="173"/>
      <c r="C31" s="175"/>
      <c r="D31" s="177"/>
      <c r="E31" s="173"/>
      <c r="F31" s="175" t="s">
        <v>312</v>
      </c>
      <c r="G31" s="178" t="str">
        <f t="shared" ref="G31:H31" si="4">G18</f>
        <v>v</v>
      </c>
      <c r="H31" s="178" t="str">
        <f t="shared" si="4"/>
        <v>v</v>
      </c>
    </row>
    <row r="32" spans="1:8" x14ac:dyDescent="0.25">
      <c r="A32" s="498" t="s">
        <v>34</v>
      </c>
      <c r="B32" s="499"/>
      <c r="C32" s="499"/>
      <c r="D32" s="499"/>
      <c r="E32" s="499"/>
      <c r="F32" s="499"/>
      <c r="G32" s="499"/>
      <c r="H32" s="499"/>
    </row>
    <row r="33" spans="1:8" ht="31.5" x14ac:dyDescent="0.25">
      <c r="A33" s="179">
        <v>1</v>
      </c>
      <c r="B33" s="180"/>
      <c r="C33" s="175"/>
      <c r="D33" s="177"/>
      <c r="E33" s="181"/>
      <c r="F33" s="175" t="s">
        <v>313</v>
      </c>
      <c r="G33" s="182" t="str">
        <f t="shared" ref="G33:H33" si="5">G21</f>
        <v>v</v>
      </c>
      <c r="H33" s="182" t="str">
        <f t="shared" si="5"/>
        <v>v</v>
      </c>
    </row>
    <row r="34" spans="1:8" ht="63.95" customHeight="1" x14ac:dyDescent="0.25">
      <c r="A34" s="179">
        <v>2</v>
      </c>
      <c r="B34" s="180"/>
      <c r="C34" s="175"/>
      <c r="D34" s="183"/>
      <c r="E34" s="181"/>
      <c r="F34" s="175" t="s">
        <v>314</v>
      </c>
      <c r="G34" s="182" t="str">
        <f t="shared" ref="G34:H34" si="6">G33</f>
        <v>v</v>
      </c>
      <c r="H34" s="182" t="str">
        <f t="shared" si="6"/>
        <v>v</v>
      </c>
    </row>
    <row r="35" spans="1:8" ht="67.5" customHeight="1" x14ac:dyDescent="0.25">
      <c r="A35" s="179">
        <v>3</v>
      </c>
      <c r="B35" s="180"/>
      <c r="C35" s="175"/>
      <c r="D35" s="177"/>
      <c r="E35" s="181"/>
      <c r="F35" s="175" t="s">
        <v>315</v>
      </c>
      <c r="G35" s="182" t="str">
        <f t="shared" ref="G35:H35" si="7">G33</f>
        <v>v</v>
      </c>
      <c r="H35" s="182" t="str">
        <f t="shared" si="7"/>
        <v>v</v>
      </c>
    </row>
    <row r="36" spans="1:8" ht="84.75" customHeight="1" x14ac:dyDescent="0.25">
      <c r="A36" s="179">
        <v>4</v>
      </c>
      <c r="B36" s="180"/>
      <c r="C36" s="175"/>
      <c r="D36" s="177"/>
      <c r="E36" s="181"/>
      <c r="F36" s="175" t="s">
        <v>316</v>
      </c>
      <c r="G36" s="182" t="str">
        <f t="shared" ref="G36:H36" si="8">G33</f>
        <v>v</v>
      </c>
      <c r="H36" s="182" t="str">
        <f t="shared" si="8"/>
        <v>v</v>
      </c>
    </row>
    <row r="37" spans="1:8" ht="57.75" customHeight="1" x14ac:dyDescent="0.25">
      <c r="A37" s="179">
        <v>5</v>
      </c>
      <c r="B37" s="180"/>
      <c r="C37" s="184"/>
      <c r="D37" s="183"/>
      <c r="E37" s="181"/>
      <c r="F37" s="184" t="s">
        <v>317</v>
      </c>
      <c r="G37" s="182" t="str">
        <f t="shared" ref="G37:H37" si="9">G36</f>
        <v>v</v>
      </c>
      <c r="H37" s="182" t="str">
        <f t="shared" si="9"/>
        <v>v</v>
      </c>
    </row>
    <row r="38" spans="1:8" ht="86.25" customHeight="1" x14ac:dyDescent="0.25">
      <c r="A38" s="179">
        <v>6</v>
      </c>
      <c r="B38" s="180"/>
      <c r="C38" s="175"/>
      <c r="D38" s="177"/>
      <c r="E38" s="181"/>
      <c r="F38" s="175" t="s">
        <v>318</v>
      </c>
      <c r="G38" s="182" t="str">
        <f t="shared" ref="G38:H38" si="10">G36</f>
        <v>v</v>
      </c>
      <c r="H38" s="182" t="str">
        <f t="shared" si="10"/>
        <v>v</v>
      </c>
    </row>
    <row r="39" spans="1:8" ht="60" customHeight="1" x14ac:dyDescent="0.25">
      <c r="A39" s="179">
        <v>7</v>
      </c>
      <c r="B39" s="180"/>
      <c r="C39" s="175"/>
      <c r="D39" s="177"/>
      <c r="E39" s="181"/>
      <c r="F39" s="175" t="s">
        <v>319</v>
      </c>
      <c r="G39" s="182" t="s">
        <v>64</v>
      </c>
      <c r="H39" s="182" t="s">
        <v>64</v>
      </c>
    </row>
    <row r="40" spans="1:8" ht="47.25" x14ac:dyDescent="0.25">
      <c r="A40" s="179">
        <v>8</v>
      </c>
      <c r="B40" s="180"/>
      <c r="C40" s="175"/>
      <c r="D40" s="177"/>
      <c r="E40" s="181"/>
      <c r="F40" s="175" t="s">
        <v>320</v>
      </c>
      <c r="G40" s="182" t="s">
        <v>64</v>
      </c>
      <c r="H40" s="182" t="s">
        <v>64</v>
      </c>
    </row>
    <row r="41" spans="1:8" ht="47.25" x14ac:dyDescent="0.25">
      <c r="A41" s="179">
        <v>9</v>
      </c>
      <c r="B41" s="180"/>
      <c r="C41" s="175"/>
      <c r="D41" s="180"/>
      <c r="E41" s="181"/>
      <c r="F41" s="175" t="s">
        <v>321</v>
      </c>
      <c r="G41" s="182" t="str">
        <f>G37</f>
        <v>v</v>
      </c>
      <c r="H41" s="182" t="str">
        <f>H37</f>
        <v>v</v>
      </c>
    </row>
  </sheetData>
  <mergeCells count="5">
    <mergeCell ref="B1:F1"/>
    <mergeCell ref="A4:H4"/>
    <mergeCell ref="A16:H16"/>
    <mergeCell ref="A26:H26"/>
    <mergeCell ref="A32:H32"/>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7" zoomScale="70" zoomScaleNormal="70" workbookViewId="0">
      <selection activeCell="N15" sqref="N15:N16"/>
    </sheetView>
  </sheetViews>
  <sheetFormatPr defaultColWidth="9.140625" defaultRowHeight="15" x14ac:dyDescent="0.25"/>
  <cols>
    <col min="1" max="1" width="4.42578125" style="50" bestFit="1" customWidth="1"/>
    <col min="2" max="2" width="48.42578125" style="63" customWidth="1"/>
    <col min="3" max="3" width="12.85546875" style="64" bestFit="1" customWidth="1"/>
    <col min="4" max="4" width="10.42578125" style="65" bestFit="1" customWidth="1"/>
    <col min="5" max="5" width="8.42578125" style="66" bestFit="1" customWidth="1"/>
    <col min="6" max="6" width="17" style="67" customWidth="1"/>
    <col min="7" max="16384" width="9.140625" style="50"/>
  </cols>
  <sheetData>
    <row r="1" spans="1:6" ht="34.5" customHeight="1" x14ac:dyDescent="0.25">
      <c r="A1" s="503" t="s">
        <v>6</v>
      </c>
      <c r="B1" s="505" t="s">
        <v>7</v>
      </c>
      <c r="C1" s="46" t="s">
        <v>44</v>
      </c>
      <c r="D1" s="47" t="s">
        <v>45</v>
      </c>
      <c r="E1" s="48" t="s">
        <v>46</v>
      </c>
      <c r="F1" s="49" t="s">
        <v>47</v>
      </c>
    </row>
    <row r="2" spans="1:6" ht="33" customHeight="1" x14ac:dyDescent="0.25">
      <c r="A2" s="504"/>
      <c r="B2" s="506"/>
      <c r="C2" s="51" t="s">
        <v>48</v>
      </c>
      <c r="D2" s="52" t="s">
        <v>49</v>
      </c>
      <c r="E2" s="53" t="s">
        <v>50</v>
      </c>
      <c r="F2" s="54" t="s">
        <v>51</v>
      </c>
    </row>
    <row r="3" spans="1:6" x14ac:dyDescent="0.25">
      <c r="A3" s="45" t="s">
        <v>9</v>
      </c>
      <c r="B3" s="2" t="s">
        <v>10</v>
      </c>
      <c r="C3" s="55" t="s">
        <v>11</v>
      </c>
      <c r="D3" s="56" t="s">
        <v>20</v>
      </c>
      <c r="E3" s="57" t="s">
        <v>21</v>
      </c>
      <c r="F3" s="58" t="s">
        <v>22</v>
      </c>
    </row>
    <row r="4" spans="1:6" ht="24.75" customHeight="1" x14ac:dyDescent="0.25">
      <c r="A4" s="507" t="s">
        <v>23</v>
      </c>
      <c r="B4" s="508"/>
      <c r="C4" s="508"/>
      <c r="D4" s="508"/>
      <c r="E4" s="508"/>
      <c r="F4" s="509"/>
    </row>
    <row r="5" spans="1:6" ht="31.5" x14ac:dyDescent="0.25">
      <c r="A5" s="87">
        <v>1</v>
      </c>
      <c r="B5" s="175" t="s">
        <v>289</v>
      </c>
      <c r="C5" s="59" t="str">
        <f>'[1] PERUMUSAN CP'!$G$19</f>
        <v>v</v>
      </c>
      <c r="D5" s="60" t="str">
        <f>'[1] PERUMUSAN CP'!$G$19</f>
        <v>v</v>
      </c>
      <c r="E5" s="61" t="str">
        <f>'[1] PERUMUSAN CP'!$G$19</f>
        <v>v</v>
      </c>
      <c r="F5" s="62" t="str">
        <f>'[1] PERUMUSAN CP'!$G$19</f>
        <v>v</v>
      </c>
    </row>
    <row r="6" spans="1:6" ht="33" customHeight="1" x14ac:dyDescent="0.25">
      <c r="A6" s="87">
        <v>2</v>
      </c>
      <c r="B6" s="175" t="s">
        <v>290</v>
      </c>
      <c r="C6" s="59" t="str">
        <f>'[1] PERUMUSAN CP'!$G$19</f>
        <v>v</v>
      </c>
      <c r="D6" s="60" t="str">
        <f>'[1] PERUMUSAN CP'!$G$19</f>
        <v>v</v>
      </c>
      <c r="E6" s="61" t="str">
        <f>'[1] PERUMUSAN CP'!$G$19</f>
        <v>v</v>
      </c>
      <c r="F6" s="62" t="str">
        <f>'[1] PERUMUSAN CP'!$G$19</f>
        <v>v</v>
      </c>
    </row>
    <row r="7" spans="1:6" ht="47.25" x14ac:dyDescent="0.25">
      <c r="A7" s="87">
        <v>3</v>
      </c>
      <c r="B7" s="175" t="s">
        <v>291</v>
      </c>
      <c r="C7" s="59" t="str">
        <f>'[1] PERUMUSAN CP'!$G$19</f>
        <v>v</v>
      </c>
      <c r="D7" s="60" t="str">
        <f>'[1] PERUMUSAN CP'!$G$19</f>
        <v>v</v>
      </c>
      <c r="E7" s="61" t="str">
        <f>'[1] PERUMUSAN CP'!$G$19</f>
        <v>v</v>
      </c>
      <c r="F7" s="62" t="str">
        <f>'[1] PERUMUSAN CP'!$G$19</f>
        <v>v</v>
      </c>
    </row>
    <row r="8" spans="1:6" ht="47.25" x14ac:dyDescent="0.25">
      <c r="A8" s="87">
        <v>4</v>
      </c>
      <c r="B8" s="175" t="s">
        <v>292</v>
      </c>
      <c r="C8" s="59" t="str">
        <f>'[1] PERUMUSAN CP'!$G$19</f>
        <v>v</v>
      </c>
      <c r="D8" s="60" t="str">
        <f>'[1] PERUMUSAN CP'!$G$19</f>
        <v>v</v>
      </c>
      <c r="E8" s="61" t="str">
        <f>'[1] PERUMUSAN CP'!$G$19</f>
        <v>v</v>
      </c>
      <c r="F8" s="62" t="str">
        <f>'[1] PERUMUSAN CP'!$G$19</f>
        <v>v</v>
      </c>
    </row>
    <row r="9" spans="1:6" ht="47.25" x14ac:dyDescent="0.25">
      <c r="A9" s="87">
        <v>5</v>
      </c>
      <c r="B9" s="175" t="s">
        <v>293</v>
      </c>
      <c r="C9" s="59" t="str">
        <f>'[1] PERUMUSAN CP'!$G$19</f>
        <v>v</v>
      </c>
      <c r="D9" s="60" t="str">
        <f>'[1] PERUMUSAN CP'!$G$19</f>
        <v>v</v>
      </c>
      <c r="E9" s="61" t="str">
        <f>'[1] PERUMUSAN CP'!$G$19</f>
        <v>v</v>
      </c>
      <c r="F9" s="62" t="str">
        <f>'[1] PERUMUSAN CP'!$G$19</f>
        <v>v</v>
      </c>
    </row>
    <row r="10" spans="1:6" ht="31.5" x14ac:dyDescent="0.25">
      <c r="A10" s="87">
        <v>6</v>
      </c>
      <c r="B10" s="175" t="s">
        <v>294</v>
      </c>
      <c r="C10" s="59" t="str">
        <f>'[1] PERUMUSAN CP'!$G$19</f>
        <v>v</v>
      </c>
      <c r="D10" s="60" t="str">
        <f>'[1] PERUMUSAN CP'!$G$19</f>
        <v>v</v>
      </c>
      <c r="E10" s="61" t="str">
        <f>'[1] PERUMUSAN CP'!$G$19</f>
        <v>v</v>
      </c>
      <c r="F10" s="62" t="str">
        <f>'[1] PERUMUSAN CP'!$G$19</f>
        <v>v</v>
      </c>
    </row>
    <row r="11" spans="1:6" ht="31.5" x14ac:dyDescent="0.25">
      <c r="A11" s="87">
        <v>7</v>
      </c>
      <c r="B11" s="175" t="s">
        <v>295</v>
      </c>
      <c r="C11" s="59" t="str">
        <f>'[1] PERUMUSAN CP'!$G$19</f>
        <v>v</v>
      </c>
      <c r="D11" s="60" t="str">
        <f>'[1] PERUMUSAN CP'!$G$19</f>
        <v>v</v>
      </c>
      <c r="E11" s="61" t="str">
        <f>'[1] PERUMUSAN CP'!$G$19</f>
        <v>v</v>
      </c>
      <c r="F11" s="62" t="str">
        <f>'[1] PERUMUSAN CP'!$G$19</f>
        <v>v</v>
      </c>
    </row>
    <row r="12" spans="1:6" ht="15.75" x14ac:dyDescent="0.25">
      <c r="A12" s="87">
        <v>8</v>
      </c>
      <c r="B12" s="175" t="s">
        <v>296</v>
      </c>
      <c r="C12" s="59" t="str">
        <f>'[1] PERUMUSAN CP'!$G$19</f>
        <v>v</v>
      </c>
      <c r="D12" s="60" t="str">
        <f>'[1] PERUMUSAN CP'!$G$19</f>
        <v>v</v>
      </c>
      <c r="E12" s="61" t="str">
        <f>'[1] PERUMUSAN CP'!$G$19</f>
        <v>v</v>
      </c>
      <c r="F12" s="62" t="str">
        <f>'[1] PERUMUSAN CP'!$G$19</f>
        <v>v</v>
      </c>
    </row>
    <row r="13" spans="1:6" ht="31.5" x14ac:dyDescent="0.25">
      <c r="A13" s="87">
        <v>9</v>
      </c>
      <c r="B13" s="175" t="s">
        <v>297</v>
      </c>
      <c r="C13" s="59" t="str">
        <f>'[1] PERUMUSAN CP'!$G$19</f>
        <v>v</v>
      </c>
      <c r="D13" s="60" t="str">
        <f>'[1] PERUMUSAN CP'!$G$19</f>
        <v>v</v>
      </c>
      <c r="E13" s="61" t="str">
        <f>'[1] PERUMUSAN CP'!$G$19</f>
        <v>v</v>
      </c>
      <c r="F13" s="62" t="str">
        <f>'[1] PERUMUSAN CP'!$G$19</f>
        <v>v</v>
      </c>
    </row>
    <row r="14" spans="1:6" ht="31.5" x14ac:dyDescent="0.25">
      <c r="A14" s="87">
        <v>10</v>
      </c>
      <c r="B14" s="175" t="s">
        <v>298</v>
      </c>
      <c r="C14" s="59" t="str">
        <f>'[1] PERUMUSAN CP'!$G$19</f>
        <v>v</v>
      </c>
      <c r="D14" s="60" t="str">
        <f>'[1] PERUMUSAN CP'!$G$19</f>
        <v>v</v>
      </c>
      <c r="E14" s="61" t="str">
        <f>'[1] PERUMUSAN CP'!$G$19</f>
        <v>v</v>
      </c>
      <c r="F14" s="62" t="str">
        <f>'[1] PERUMUSAN CP'!$G$19</f>
        <v>v</v>
      </c>
    </row>
    <row r="15" spans="1:6" ht="94.5" x14ac:dyDescent="0.25">
      <c r="A15" s="50">
        <v>11</v>
      </c>
      <c r="B15" s="175" t="s">
        <v>324</v>
      </c>
      <c r="C15" s="59" t="str">
        <f>'[1] PERUMUSAN CP'!$G$19</f>
        <v>v</v>
      </c>
      <c r="D15" s="60" t="str">
        <f>'[1] PERUMUSAN CP'!$G$19</f>
        <v>v</v>
      </c>
      <c r="E15" s="61" t="str">
        <f>'[1] PERUMUSAN CP'!$G$19</f>
        <v>v</v>
      </c>
      <c r="F15" s="62" t="str">
        <f>'[1] PERUMUSAN CP'!$G$19</f>
        <v>v</v>
      </c>
    </row>
    <row r="16" spans="1:6" ht="27" customHeight="1" x14ac:dyDescent="0.25">
      <c r="A16" s="500" t="s">
        <v>108</v>
      </c>
      <c r="B16" s="501"/>
      <c r="C16" s="501"/>
      <c r="D16" s="501"/>
      <c r="E16" s="501"/>
      <c r="F16" s="502"/>
    </row>
    <row r="17" spans="1:6" ht="94.5" x14ac:dyDescent="0.25">
      <c r="A17" s="87">
        <v>1</v>
      </c>
      <c r="B17" s="175" t="s">
        <v>299</v>
      </c>
      <c r="C17" s="59" t="s">
        <v>64</v>
      </c>
      <c r="D17" s="60" t="s">
        <v>64</v>
      </c>
      <c r="E17" s="61" t="s">
        <v>64</v>
      </c>
      <c r="F17" s="62" t="s">
        <v>64</v>
      </c>
    </row>
    <row r="18" spans="1:6" ht="31.5" x14ac:dyDescent="0.25">
      <c r="A18" s="87">
        <v>2</v>
      </c>
      <c r="B18" s="175" t="s">
        <v>300</v>
      </c>
      <c r="C18" s="59" t="str">
        <f t="shared" ref="C18:D18" si="0">C17</f>
        <v>v</v>
      </c>
      <c r="D18" s="60" t="str">
        <f t="shared" si="0"/>
        <v>v</v>
      </c>
      <c r="E18" s="61" t="s">
        <v>64</v>
      </c>
      <c r="F18" s="62" t="s">
        <v>64</v>
      </c>
    </row>
    <row r="19" spans="1:6" ht="94.5" x14ac:dyDescent="0.25">
      <c r="A19" s="87">
        <v>3</v>
      </c>
      <c r="B19" s="175" t="s">
        <v>301</v>
      </c>
      <c r="C19" s="59" t="str">
        <f t="shared" ref="C19:D19" si="1">C17</f>
        <v>v</v>
      </c>
      <c r="D19" s="60" t="str">
        <f t="shared" si="1"/>
        <v>v</v>
      </c>
      <c r="E19" s="61" t="s">
        <v>64</v>
      </c>
      <c r="F19" s="62" t="s">
        <v>64</v>
      </c>
    </row>
    <row r="20" spans="1:6" ht="63" x14ac:dyDescent="0.25">
      <c r="A20" s="87">
        <v>4</v>
      </c>
      <c r="B20" s="175" t="s">
        <v>302</v>
      </c>
      <c r="C20" s="59" t="str">
        <f t="shared" ref="C20:D20" si="2">C17</f>
        <v>v</v>
      </c>
      <c r="D20" s="60" t="str">
        <f t="shared" si="2"/>
        <v>v</v>
      </c>
      <c r="E20" s="61" t="s">
        <v>64</v>
      </c>
      <c r="F20" s="62" t="s">
        <v>64</v>
      </c>
    </row>
    <row r="21" spans="1:6" ht="47.25" x14ac:dyDescent="0.25">
      <c r="A21" s="87">
        <v>5</v>
      </c>
      <c r="B21" s="175" t="s">
        <v>303</v>
      </c>
      <c r="C21" s="59" t="s">
        <v>64</v>
      </c>
      <c r="D21" s="60" t="s">
        <v>64</v>
      </c>
      <c r="E21" s="61" t="s">
        <v>64</v>
      </c>
      <c r="F21" s="62" t="s">
        <v>64</v>
      </c>
    </row>
    <row r="22" spans="1:6" ht="47.25" x14ac:dyDescent="0.25">
      <c r="A22" s="87">
        <v>6</v>
      </c>
      <c r="B22" s="175" t="s">
        <v>304</v>
      </c>
      <c r="C22" s="59" t="s">
        <v>64</v>
      </c>
      <c r="D22" s="60" t="s">
        <v>64</v>
      </c>
      <c r="E22" s="61" t="s">
        <v>64</v>
      </c>
      <c r="F22" s="62" t="s">
        <v>64</v>
      </c>
    </row>
    <row r="23" spans="1:6" ht="78.75" x14ac:dyDescent="0.25">
      <c r="A23" s="87">
        <v>7</v>
      </c>
      <c r="B23" s="175" t="s">
        <v>305</v>
      </c>
      <c r="C23" s="59" t="s">
        <v>64</v>
      </c>
      <c r="D23" s="60" t="s">
        <v>64</v>
      </c>
      <c r="E23" s="61" t="s">
        <v>64</v>
      </c>
      <c r="F23" s="62" t="s">
        <v>64</v>
      </c>
    </row>
    <row r="24" spans="1:6" ht="63" x14ac:dyDescent="0.25">
      <c r="A24" s="87">
        <v>8</v>
      </c>
      <c r="B24" s="175" t="s">
        <v>306</v>
      </c>
      <c r="C24" s="59" t="s">
        <v>64</v>
      </c>
      <c r="D24" s="60" t="s">
        <v>64</v>
      </c>
      <c r="E24" s="61" t="s">
        <v>64</v>
      </c>
      <c r="F24" s="62" t="s">
        <v>64</v>
      </c>
    </row>
    <row r="25" spans="1:6" ht="47.25" x14ac:dyDescent="0.25">
      <c r="A25" s="87">
        <v>9</v>
      </c>
      <c r="B25" s="175" t="s">
        <v>307</v>
      </c>
      <c r="C25" s="59" t="str">
        <f t="shared" ref="C25:E25" si="3">C17</f>
        <v>v</v>
      </c>
      <c r="D25" s="60" t="str">
        <f t="shared" si="3"/>
        <v>v</v>
      </c>
      <c r="E25" s="61" t="str">
        <f t="shared" si="3"/>
        <v>v</v>
      </c>
      <c r="F25" s="62" t="s">
        <v>64</v>
      </c>
    </row>
    <row r="26" spans="1:6" ht="27" customHeight="1" x14ac:dyDescent="0.25">
      <c r="A26" s="500" t="s">
        <v>109</v>
      </c>
      <c r="B26" s="501"/>
      <c r="C26" s="501"/>
      <c r="D26" s="501"/>
      <c r="E26" s="501"/>
      <c r="F26" s="502"/>
    </row>
    <row r="27" spans="1:6" ht="78.75" x14ac:dyDescent="0.25">
      <c r="A27" s="87">
        <v>1</v>
      </c>
      <c r="B27" s="175" t="s">
        <v>309</v>
      </c>
      <c r="C27" s="59" t="str">
        <f t="shared" ref="C27:E27" si="4">C25</f>
        <v>v</v>
      </c>
      <c r="D27" s="60" t="str">
        <f t="shared" si="4"/>
        <v>v</v>
      </c>
      <c r="E27" s="61" t="str">
        <f t="shared" si="4"/>
        <v>v</v>
      </c>
      <c r="F27" s="62" t="s">
        <v>64</v>
      </c>
    </row>
    <row r="28" spans="1:6" ht="63" x14ac:dyDescent="0.25">
      <c r="A28" s="87">
        <v>2</v>
      </c>
      <c r="B28" s="175" t="s">
        <v>310</v>
      </c>
      <c r="C28" s="59" t="str">
        <f t="shared" ref="C28:D28" si="5">C25</f>
        <v>v</v>
      </c>
      <c r="D28" s="60" t="str">
        <f t="shared" si="5"/>
        <v>v</v>
      </c>
      <c r="E28" s="61" t="s">
        <v>64</v>
      </c>
      <c r="F28" s="62" t="s">
        <v>64</v>
      </c>
    </row>
    <row r="29" spans="1:6" ht="63" x14ac:dyDescent="0.25">
      <c r="A29" s="87">
        <v>3</v>
      </c>
      <c r="B29" s="175" t="s">
        <v>311</v>
      </c>
      <c r="C29" s="59" t="str">
        <f t="shared" ref="C29:D29" si="6">C25</f>
        <v>v</v>
      </c>
      <c r="D29" s="60" t="str">
        <f t="shared" si="6"/>
        <v>v</v>
      </c>
      <c r="E29" s="61" t="s">
        <v>64</v>
      </c>
      <c r="F29" s="62" t="s">
        <v>64</v>
      </c>
    </row>
    <row r="30" spans="1:6" ht="63" x14ac:dyDescent="0.25">
      <c r="A30" s="87">
        <v>4</v>
      </c>
      <c r="B30" s="175" t="s">
        <v>312</v>
      </c>
      <c r="C30" s="59" t="str">
        <f t="shared" ref="C30:D30" si="7">C25</f>
        <v>v</v>
      </c>
      <c r="D30" s="60" t="str">
        <f t="shared" si="7"/>
        <v>v</v>
      </c>
      <c r="E30" s="61" t="s">
        <v>64</v>
      </c>
      <c r="F30" s="62" t="s">
        <v>64</v>
      </c>
    </row>
    <row r="31" spans="1:6" ht="27" customHeight="1" x14ac:dyDescent="0.25">
      <c r="A31" s="500" t="s">
        <v>34</v>
      </c>
      <c r="B31" s="501"/>
      <c r="C31" s="501"/>
      <c r="D31" s="501"/>
      <c r="E31" s="501"/>
      <c r="F31" s="502"/>
    </row>
    <row r="32" spans="1:6" ht="15.75" x14ac:dyDescent="0.25">
      <c r="A32" s="87">
        <v>1</v>
      </c>
      <c r="B32" s="175" t="s">
        <v>313</v>
      </c>
      <c r="C32" s="59" t="s">
        <v>64</v>
      </c>
      <c r="D32" s="60" t="s">
        <v>64</v>
      </c>
      <c r="E32" s="61" t="s">
        <v>64</v>
      </c>
      <c r="F32" s="62" t="s">
        <v>64</v>
      </c>
    </row>
    <row r="33" spans="1:6" ht="47.25" x14ac:dyDescent="0.25">
      <c r="A33" s="87">
        <v>2</v>
      </c>
      <c r="B33" s="175" t="s">
        <v>314</v>
      </c>
      <c r="C33" s="59" t="s">
        <v>64</v>
      </c>
      <c r="D33" s="60" t="s">
        <v>64</v>
      </c>
      <c r="E33" s="61" t="s">
        <v>64</v>
      </c>
      <c r="F33" s="62" t="s">
        <v>64</v>
      </c>
    </row>
    <row r="34" spans="1:6" ht="47.25" x14ac:dyDescent="0.25">
      <c r="A34" s="87">
        <v>3</v>
      </c>
      <c r="B34" s="175" t="s">
        <v>315</v>
      </c>
      <c r="C34" s="59" t="s">
        <v>64</v>
      </c>
      <c r="D34" s="60" t="s">
        <v>64</v>
      </c>
      <c r="E34" s="61" t="s">
        <v>64</v>
      </c>
      <c r="F34" s="62" t="s">
        <v>64</v>
      </c>
    </row>
    <row r="35" spans="1:6" ht="47.25" x14ac:dyDescent="0.25">
      <c r="A35" s="87">
        <v>4</v>
      </c>
      <c r="B35" s="175" t="s">
        <v>316</v>
      </c>
      <c r="C35" s="59" t="s">
        <v>64</v>
      </c>
      <c r="D35" s="60" t="s">
        <v>64</v>
      </c>
      <c r="E35" s="61" t="s">
        <v>64</v>
      </c>
      <c r="F35" s="62" t="s">
        <v>64</v>
      </c>
    </row>
    <row r="36" spans="1:6" ht="31.5" x14ac:dyDescent="0.25">
      <c r="A36" s="87">
        <v>5</v>
      </c>
      <c r="B36" s="184" t="s">
        <v>317</v>
      </c>
      <c r="C36" s="59" t="s">
        <v>64</v>
      </c>
      <c r="D36" s="60" t="s">
        <v>64</v>
      </c>
      <c r="E36" s="61" t="s">
        <v>64</v>
      </c>
      <c r="F36" s="62" t="s">
        <v>64</v>
      </c>
    </row>
    <row r="37" spans="1:6" ht="63" x14ac:dyDescent="0.25">
      <c r="A37" s="87">
        <v>6</v>
      </c>
      <c r="B37" s="175" t="s">
        <v>318</v>
      </c>
      <c r="C37" s="59" t="s">
        <v>64</v>
      </c>
      <c r="D37" s="60" t="s">
        <v>64</v>
      </c>
      <c r="E37" s="61" t="s">
        <v>64</v>
      </c>
      <c r="F37" s="62" t="s">
        <v>64</v>
      </c>
    </row>
    <row r="38" spans="1:6" ht="47.25" x14ac:dyDescent="0.25">
      <c r="A38" s="87">
        <v>7</v>
      </c>
      <c r="B38" s="175" t="s">
        <v>319</v>
      </c>
      <c r="C38" s="59" t="str">
        <f t="shared" ref="C38:D40" si="8">C37</f>
        <v>v</v>
      </c>
      <c r="D38" s="60" t="str">
        <f t="shared" si="8"/>
        <v>v</v>
      </c>
      <c r="E38" s="61" t="s">
        <v>64</v>
      </c>
      <c r="F38" s="62" t="s">
        <v>64</v>
      </c>
    </row>
    <row r="39" spans="1:6" ht="31.5" x14ac:dyDescent="0.25">
      <c r="A39" s="87">
        <v>8</v>
      </c>
      <c r="B39" s="175" t="s">
        <v>320</v>
      </c>
      <c r="C39" s="59" t="str">
        <f t="shared" si="8"/>
        <v>v</v>
      </c>
      <c r="D39" s="60" t="str">
        <f t="shared" si="8"/>
        <v>v</v>
      </c>
      <c r="E39" s="61" t="s">
        <v>64</v>
      </c>
      <c r="F39" s="62" t="s">
        <v>64</v>
      </c>
    </row>
    <row r="40" spans="1:6" ht="31.5" x14ac:dyDescent="0.25">
      <c r="A40" s="50">
        <v>9</v>
      </c>
      <c r="B40" s="175" t="s">
        <v>321</v>
      </c>
      <c r="C40" s="59" t="str">
        <f t="shared" si="8"/>
        <v>v</v>
      </c>
      <c r="D40" s="60" t="str">
        <f t="shared" si="8"/>
        <v>v</v>
      </c>
      <c r="E40" s="61" t="s">
        <v>64</v>
      </c>
      <c r="F40" s="62" t="s">
        <v>64</v>
      </c>
    </row>
  </sheetData>
  <mergeCells count="6">
    <mergeCell ref="A31:F31"/>
    <mergeCell ref="A1:A2"/>
    <mergeCell ref="B1:B2"/>
    <mergeCell ref="A4:F4"/>
    <mergeCell ref="A16:F16"/>
    <mergeCell ref="A26:F26"/>
  </mergeCells>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A44"/>
  <sheetViews>
    <sheetView topLeftCell="A34" zoomScale="40" zoomScaleNormal="40" workbookViewId="0">
      <selection activeCell="CN13" sqref="CN13"/>
    </sheetView>
  </sheetViews>
  <sheetFormatPr defaultColWidth="5.42578125" defaultRowHeight="15.75" x14ac:dyDescent="0.25"/>
  <cols>
    <col min="1" max="1" width="3.28515625" style="69" customWidth="1"/>
    <col min="2" max="2" width="39.140625" style="69" customWidth="1"/>
    <col min="3" max="3" width="20.42578125" style="69" hidden="1" customWidth="1"/>
    <col min="4" max="21" width="3.85546875" style="69" hidden="1" customWidth="1"/>
    <col min="22" max="22" width="20.42578125" style="88" customWidth="1"/>
    <col min="23" max="48" width="3.85546875" style="88" customWidth="1"/>
    <col min="49" max="49" width="5.140625" style="88" customWidth="1"/>
    <col min="50" max="51" width="3.85546875" style="88" customWidth="1"/>
    <col min="52" max="54" width="3.85546875" style="69" customWidth="1"/>
    <col min="55" max="58" width="3.85546875" style="88" customWidth="1"/>
    <col min="59" max="61" width="3.85546875" style="69" customWidth="1"/>
    <col min="62" max="62" width="5.42578125" style="69" customWidth="1"/>
    <col min="63" max="66" width="3.85546875" style="69" customWidth="1"/>
    <col min="67" max="67" width="5.140625" style="69" customWidth="1"/>
    <col min="68" max="72" width="3.85546875" style="88" customWidth="1"/>
    <col min="73" max="73" width="3.85546875" style="69" customWidth="1"/>
    <col min="74" max="77" width="3.85546875" style="88" customWidth="1"/>
    <col min="78" max="79" width="3.85546875" style="69" customWidth="1"/>
    <col min="80" max="80" width="3.85546875" style="88" customWidth="1"/>
    <col min="81" max="84" width="6" style="88" bestFit="1" customWidth="1"/>
    <col min="85" max="85" width="3.85546875" style="88" customWidth="1"/>
    <col min="86" max="87" width="3.85546875" style="69" customWidth="1"/>
    <col min="88" max="90" width="3.85546875" style="88" customWidth="1"/>
    <col min="91" max="93" width="3.85546875" style="69" customWidth="1"/>
    <col min="94" max="98" width="3.85546875" style="88" customWidth="1"/>
    <col min="99" max="101" width="3.85546875" style="69" customWidth="1"/>
    <col min="102" max="106" width="3.85546875" style="88" customWidth="1"/>
    <col min="107" max="109" width="3.85546875" style="69" customWidth="1"/>
    <col min="110" max="116" width="3.85546875" style="88" customWidth="1"/>
    <col min="117" max="119" width="3.85546875" style="69" customWidth="1"/>
    <col min="120" max="121" width="3.85546875" style="88" customWidth="1"/>
    <col min="122" max="124" width="3.85546875" style="69" customWidth="1"/>
    <col min="125" max="126" width="3.85546875" style="88" customWidth="1"/>
    <col min="127" max="127" width="3.85546875" style="69" customWidth="1"/>
    <col min="128" max="133" width="3.85546875" style="88" customWidth="1"/>
    <col min="134" max="134" width="4.5703125" style="88" customWidth="1"/>
    <col min="135" max="138" width="3.85546875" style="88" customWidth="1"/>
    <col min="139" max="140" width="3.85546875" style="69" customWidth="1"/>
    <col min="141" max="142" width="3.85546875" style="88" customWidth="1"/>
    <col min="143" max="147" width="3.85546875" style="69" customWidth="1"/>
    <col min="148" max="150" width="3.85546875" style="88" customWidth="1"/>
    <col min="151" max="153" width="3.85546875" style="69" customWidth="1"/>
    <col min="154" max="156" width="3.85546875" style="88" customWidth="1"/>
    <col min="157" max="159" width="3.85546875" style="69" customWidth="1"/>
    <col min="160" max="166" width="3.85546875" style="88" customWidth="1"/>
    <col min="167" max="167" width="3.85546875" style="69" customWidth="1"/>
    <col min="168" max="168" width="3.85546875" style="88" customWidth="1"/>
    <col min="169" max="170" width="3.85546875" style="69" customWidth="1"/>
    <col min="171" max="175" width="3.85546875" style="88" customWidth="1"/>
    <col min="176" max="178" width="3.85546875" style="69" customWidth="1"/>
    <col min="179" max="182" width="3.85546875" style="88" customWidth="1"/>
    <col min="183" max="184" width="3.85546875" style="69" customWidth="1"/>
    <col min="185" max="192" width="3.85546875" style="88" customWidth="1"/>
    <col min="193" max="194" width="3.85546875" style="69" customWidth="1"/>
    <col min="195" max="209" width="3.85546875" style="88" customWidth="1"/>
    <col min="210" max="211" width="3.85546875" style="69" customWidth="1"/>
    <col min="212" max="214" width="3.85546875" style="88" customWidth="1"/>
    <col min="215" max="217" width="3.85546875" style="69" customWidth="1"/>
    <col min="218" max="225" width="3.85546875" style="88" customWidth="1"/>
    <col min="226" max="226" width="3.85546875" style="69" customWidth="1"/>
    <col min="227" max="227" width="5.28515625" style="88" customWidth="1"/>
    <col min="228" max="228" width="3.85546875" style="88" customWidth="1"/>
    <col min="229" max="229" width="5.28515625" style="88" customWidth="1"/>
    <col min="230" max="230" width="3.85546875" style="88" customWidth="1"/>
    <col min="231" max="232" width="3.85546875" style="69" customWidth="1"/>
    <col min="233" max="234" width="3.85546875" style="88" customWidth="1"/>
    <col min="235" max="236" width="3.85546875" style="69" customWidth="1"/>
    <col min="237" max="238" width="3.85546875" style="88" customWidth="1"/>
    <col min="239" max="240" width="3.85546875" style="69" customWidth="1"/>
    <col min="241" max="243" width="3.85546875" style="88" customWidth="1"/>
    <col min="244" max="245" width="3.85546875" style="69" customWidth="1"/>
    <col min="246" max="250" width="3.85546875" style="88" customWidth="1"/>
    <col min="251" max="252" width="3.85546875" style="69" customWidth="1"/>
    <col min="253" max="257" width="3.85546875" style="88" customWidth="1"/>
    <col min="258" max="258" width="3.85546875" style="69" customWidth="1"/>
    <col min="259" max="260" width="3.85546875" style="88" customWidth="1"/>
    <col min="261" max="261" width="3.85546875" style="69" customWidth="1"/>
    <col min="262" max="266" width="3.85546875" style="88" customWidth="1"/>
    <col min="267" max="267" width="3.85546875" style="69" customWidth="1"/>
    <col min="268" max="272" width="3.85546875" style="88" customWidth="1"/>
    <col min="273" max="273" width="3.85546875" style="69" customWidth="1"/>
    <col min="274" max="319" width="3.85546875" style="88" customWidth="1"/>
    <col min="320" max="325" width="3.5703125" style="69" bestFit="1" customWidth="1"/>
    <col min="326" max="326" width="3.5703125" style="69" customWidth="1"/>
    <col min="327" max="329" width="3.5703125" style="69" bestFit="1" customWidth="1"/>
    <col min="330" max="16384" width="5.42578125" style="69"/>
  </cols>
  <sheetData>
    <row r="3" spans="1:339" ht="41.25" customHeight="1" x14ac:dyDescent="0.25">
      <c r="A3" s="70"/>
      <c r="B3" s="70"/>
      <c r="C3" s="70"/>
      <c r="D3" s="647" t="s">
        <v>172</v>
      </c>
      <c r="E3" s="648"/>
      <c r="F3" s="648"/>
      <c r="G3" s="648"/>
      <c r="H3" s="648"/>
      <c r="I3" s="648"/>
      <c r="J3" s="648"/>
      <c r="K3" s="648"/>
      <c r="L3" s="648"/>
      <c r="M3" s="649"/>
      <c r="N3" s="114" t="s">
        <v>179</v>
      </c>
      <c r="O3" s="115"/>
      <c r="P3" s="115"/>
      <c r="Q3" s="115"/>
      <c r="R3" s="115"/>
      <c r="S3" s="115"/>
      <c r="T3" s="115"/>
      <c r="U3" s="115"/>
      <c r="V3" s="96"/>
      <c r="W3" s="619" t="s">
        <v>325</v>
      </c>
      <c r="X3" s="619"/>
      <c r="Y3" s="619"/>
      <c r="Z3" s="619"/>
      <c r="AA3" s="619"/>
      <c r="AB3" s="619"/>
      <c r="AC3" s="620" t="s">
        <v>332</v>
      </c>
      <c r="AD3" s="620"/>
      <c r="AE3" s="620"/>
      <c r="AF3" s="620"/>
      <c r="AG3" s="620"/>
      <c r="AH3" s="620"/>
      <c r="AI3" s="620"/>
      <c r="AJ3" s="620"/>
      <c r="AK3" s="606" t="s">
        <v>341</v>
      </c>
      <c r="AL3" s="607"/>
      <c r="AM3" s="607"/>
      <c r="AN3" s="607"/>
      <c r="AO3" s="607"/>
      <c r="AP3" s="607"/>
      <c r="AQ3" s="607"/>
      <c r="AR3" s="608"/>
      <c r="AS3" s="634" t="s">
        <v>365</v>
      </c>
      <c r="AT3" s="635"/>
      <c r="AU3" s="635"/>
      <c r="AV3" s="635"/>
      <c r="AW3" s="635"/>
      <c r="AX3" s="635"/>
      <c r="AY3" s="636"/>
      <c r="AZ3" s="568" t="s">
        <v>350</v>
      </c>
      <c r="BA3" s="569"/>
      <c r="BB3" s="569"/>
      <c r="BC3" s="569"/>
      <c r="BD3" s="569"/>
      <c r="BE3" s="569"/>
      <c r="BF3" s="569"/>
      <c r="BG3" s="621" t="s">
        <v>366</v>
      </c>
      <c r="BH3" s="622"/>
      <c r="BI3" s="622"/>
      <c r="BJ3" s="622"/>
      <c r="BK3" s="622"/>
      <c r="BL3" s="622"/>
      <c r="BM3" s="622"/>
      <c r="BN3" s="597" t="s">
        <v>374</v>
      </c>
      <c r="BO3" s="598"/>
      <c r="BP3" s="598"/>
      <c r="BQ3" s="598"/>
      <c r="BR3" s="598"/>
      <c r="BS3" s="598"/>
      <c r="BT3" s="598"/>
      <c r="BU3" s="637" t="s">
        <v>382</v>
      </c>
      <c r="BV3" s="637"/>
      <c r="BW3" s="637"/>
      <c r="BX3" s="637"/>
      <c r="BY3" s="637"/>
      <c r="BZ3" s="637"/>
      <c r="CA3" s="637"/>
      <c r="CB3" s="540" t="s">
        <v>391</v>
      </c>
      <c r="CC3" s="540"/>
      <c r="CD3" s="540"/>
      <c r="CE3" s="540"/>
      <c r="CF3" s="540"/>
      <c r="CG3" s="541"/>
      <c r="CH3" s="638" t="s">
        <v>392</v>
      </c>
      <c r="CI3" s="639"/>
      <c r="CJ3" s="639"/>
      <c r="CK3" s="639"/>
      <c r="CL3" s="639"/>
      <c r="CM3" s="639"/>
      <c r="CN3" s="561" t="s">
        <v>393</v>
      </c>
      <c r="CO3" s="562"/>
      <c r="CP3" s="562"/>
      <c r="CQ3" s="562"/>
      <c r="CR3" s="562"/>
      <c r="CS3" s="562"/>
      <c r="CT3" s="562"/>
      <c r="CU3" s="650" t="s">
        <v>394</v>
      </c>
      <c r="CV3" s="651"/>
      <c r="CW3" s="651"/>
      <c r="CX3" s="651"/>
      <c r="CY3" s="651"/>
      <c r="CZ3" s="651"/>
      <c r="DA3" s="651"/>
      <c r="DB3" s="651"/>
      <c r="DC3" s="640" t="s">
        <v>395</v>
      </c>
      <c r="DD3" s="641"/>
      <c r="DE3" s="641"/>
      <c r="DF3" s="641"/>
      <c r="DG3" s="641"/>
      <c r="DH3" s="641"/>
      <c r="DI3" s="641"/>
      <c r="DJ3" s="641"/>
      <c r="DK3" s="641"/>
      <c r="DL3" s="642"/>
      <c r="DM3" s="599" t="s">
        <v>396</v>
      </c>
      <c r="DN3" s="600"/>
      <c r="DO3" s="600"/>
      <c r="DP3" s="600"/>
      <c r="DQ3" s="600"/>
      <c r="DR3" s="601" t="s">
        <v>397</v>
      </c>
      <c r="DS3" s="602"/>
      <c r="DT3" s="602"/>
      <c r="DU3" s="602"/>
      <c r="DV3" s="602"/>
      <c r="DW3" s="652" t="s">
        <v>398</v>
      </c>
      <c r="DX3" s="653"/>
      <c r="DY3" s="653"/>
      <c r="DZ3" s="653"/>
      <c r="EA3" s="653"/>
      <c r="EB3" s="653"/>
      <c r="EC3" s="654"/>
      <c r="ED3" s="510" t="s">
        <v>399</v>
      </c>
      <c r="EE3" s="511"/>
      <c r="EF3" s="511"/>
      <c r="EG3" s="511"/>
      <c r="EH3" s="511"/>
      <c r="EI3" s="511"/>
      <c r="EJ3" s="511"/>
      <c r="EK3" s="511"/>
      <c r="EL3" s="570" t="s">
        <v>400</v>
      </c>
      <c r="EM3" s="571"/>
      <c r="EN3" s="571"/>
      <c r="EO3" s="571"/>
      <c r="EP3" s="571"/>
      <c r="EQ3" s="571"/>
      <c r="ER3" s="571"/>
      <c r="ES3" s="571"/>
      <c r="ET3" s="572"/>
      <c r="EU3" s="512" t="s">
        <v>490</v>
      </c>
      <c r="EV3" s="513"/>
      <c r="EW3" s="513"/>
      <c r="EX3" s="513"/>
      <c r="EY3" s="513"/>
      <c r="EZ3" s="513"/>
      <c r="FA3" s="594" t="s">
        <v>401</v>
      </c>
      <c r="FB3" s="595"/>
      <c r="FC3" s="595"/>
      <c r="FD3" s="595"/>
      <c r="FE3" s="595"/>
      <c r="FF3" s="596"/>
      <c r="FG3" s="561" t="s">
        <v>539</v>
      </c>
      <c r="FH3" s="562"/>
      <c r="FI3" s="562"/>
      <c r="FJ3" s="562"/>
      <c r="FK3" s="562"/>
      <c r="FL3" s="562"/>
      <c r="FM3" s="563" t="s">
        <v>402</v>
      </c>
      <c r="FN3" s="564"/>
      <c r="FO3" s="564"/>
      <c r="FP3" s="564"/>
      <c r="FQ3" s="564"/>
      <c r="FR3" s="564"/>
      <c r="FS3" s="564"/>
      <c r="FT3" s="539" t="s">
        <v>457</v>
      </c>
      <c r="FU3" s="540"/>
      <c r="FV3" s="540"/>
      <c r="FW3" s="540"/>
      <c r="FX3" s="540"/>
      <c r="FY3" s="540"/>
      <c r="FZ3" s="541"/>
      <c r="GA3" s="638" t="s">
        <v>403</v>
      </c>
      <c r="GB3" s="639"/>
      <c r="GC3" s="639"/>
      <c r="GD3" s="639"/>
      <c r="GE3" s="639"/>
      <c r="GF3" s="639"/>
      <c r="GG3" s="639"/>
      <c r="GH3" s="639"/>
      <c r="GI3" s="639"/>
      <c r="GJ3" s="639"/>
      <c r="GK3" s="683" t="s">
        <v>404</v>
      </c>
      <c r="GL3" s="684"/>
      <c r="GM3" s="684"/>
      <c r="GN3" s="684"/>
      <c r="GO3" s="684"/>
      <c r="GP3" s="684"/>
      <c r="GQ3" s="684"/>
      <c r="GR3" s="685"/>
      <c r="GS3" s="565" t="s">
        <v>492</v>
      </c>
      <c r="GT3" s="566"/>
      <c r="GU3" s="566"/>
      <c r="GV3" s="566"/>
      <c r="GW3" s="566"/>
      <c r="GX3" s="566"/>
      <c r="GY3" s="566"/>
      <c r="GZ3" s="566"/>
      <c r="HA3" s="567"/>
      <c r="HB3" s="529" t="s">
        <v>405</v>
      </c>
      <c r="HC3" s="530"/>
      <c r="HD3" s="530"/>
      <c r="HE3" s="530"/>
      <c r="HF3" s="530"/>
      <c r="HG3" s="530"/>
      <c r="HH3" s="530"/>
      <c r="HI3" s="530"/>
      <c r="HJ3" s="677" t="s">
        <v>407</v>
      </c>
      <c r="HK3" s="678"/>
      <c r="HL3" s="678"/>
      <c r="HM3" s="678"/>
      <c r="HN3" s="678"/>
      <c r="HO3" s="678"/>
      <c r="HP3" s="678"/>
      <c r="HQ3" s="678"/>
      <c r="HR3" s="678"/>
      <c r="HS3" s="679"/>
      <c r="HT3" s="680" t="s">
        <v>406</v>
      </c>
      <c r="HU3" s="681"/>
      <c r="HV3" s="681"/>
      <c r="HW3" s="681"/>
      <c r="HX3" s="681"/>
      <c r="HY3" s="681"/>
      <c r="HZ3" s="682"/>
      <c r="IA3" s="531" t="s">
        <v>5</v>
      </c>
      <c r="IB3" s="532"/>
      <c r="IC3" s="532"/>
      <c r="ID3" s="532"/>
      <c r="IE3" s="529" t="s">
        <v>174</v>
      </c>
      <c r="IF3" s="530"/>
      <c r="IG3" s="530"/>
      <c r="IH3" s="530"/>
      <c r="II3" s="530"/>
      <c r="IJ3" s="570" t="s">
        <v>408</v>
      </c>
      <c r="IK3" s="571"/>
      <c r="IL3" s="571"/>
      <c r="IM3" s="571"/>
      <c r="IN3" s="571"/>
      <c r="IO3" s="571"/>
      <c r="IP3" s="572"/>
      <c r="IQ3" s="686" t="s">
        <v>409</v>
      </c>
      <c r="IR3" s="687"/>
      <c r="IS3" s="687"/>
      <c r="IT3" s="687"/>
      <c r="IU3" s="687"/>
      <c r="IV3" s="687"/>
      <c r="IW3" s="687"/>
      <c r="IX3" s="533" t="s">
        <v>642</v>
      </c>
      <c r="IY3" s="534"/>
      <c r="IZ3" s="534"/>
      <c r="JA3" s="534"/>
      <c r="JB3" s="534"/>
      <c r="JC3" s="534"/>
      <c r="JD3" s="534"/>
      <c r="JE3" s="534"/>
      <c r="JF3" s="534"/>
      <c r="JG3" s="688" t="s">
        <v>643</v>
      </c>
      <c r="JH3" s="689"/>
      <c r="JI3" s="689"/>
      <c r="JJ3" s="689"/>
      <c r="JK3" s="689"/>
      <c r="JL3" s="689"/>
      <c r="JM3" s="689"/>
      <c r="JN3" s="689"/>
      <c r="JO3" s="690"/>
      <c r="JP3" s="521" t="s">
        <v>453</v>
      </c>
      <c r="JQ3" s="522"/>
      <c r="JR3" s="522"/>
      <c r="JS3" s="522"/>
      <c r="JT3" s="522"/>
      <c r="JU3" s="523" t="s">
        <v>456</v>
      </c>
      <c r="JV3" s="524"/>
      <c r="JW3" s="524"/>
      <c r="JX3" s="524"/>
      <c r="JY3" s="524"/>
      <c r="JZ3" s="524"/>
      <c r="KA3" s="524"/>
      <c r="KB3" s="524"/>
      <c r="KC3" s="525" t="s">
        <v>666</v>
      </c>
      <c r="KD3" s="526"/>
      <c r="KE3" s="526"/>
      <c r="KF3" s="526"/>
      <c r="KG3" s="526"/>
      <c r="KH3" s="526"/>
      <c r="KI3" s="526"/>
      <c r="KJ3" s="526"/>
      <c r="KK3" s="527"/>
      <c r="KL3" s="665" t="s">
        <v>176</v>
      </c>
      <c r="KM3" s="666"/>
      <c r="KN3" s="666"/>
      <c r="KO3" s="666"/>
      <c r="KP3" s="666"/>
      <c r="KQ3" s="666"/>
      <c r="KR3" s="666"/>
      <c r="KS3" s="666"/>
      <c r="KT3" s="666"/>
      <c r="KU3" s="663" t="s">
        <v>178</v>
      </c>
      <c r="KV3" s="664"/>
      <c r="KW3" s="664"/>
      <c r="KX3" s="664"/>
      <c r="KY3" s="664"/>
      <c r="KZ3" s="664"/>
      <c r="LA3" s="664"/>
      <c r="LB3" s="664"/>
      <c r="LC3" s="664"/>
      <c r="LD3" s="664"/>
      <c r="LE3" s="664"/>
      <c r="LF3" s="664"/>
      <c r="LG3" s="664"/>
      <c r="LH3" s="520" t="s">
        <v>452</v>
      </c>
      <c r="LI3" s="520"/>
      <c r="LJ3" s="520"/>
      <c r="LK3" s="520"/>
      <c r="LL3" s="520"/>
      <c r="LM3" s="520"/>
      <c r="LN3" s="520"/>
      <c r="LO3" s="520"/>
      <c r="LP3" s="520"/>
      <c r="LQ3" s="520"/>
      <c r="LR3" s="514" t="s">
        <v>688</v>
      </c>
      <c r="LS3" s="514"/>
      <c r="LT3" s="514"/>
      <c r="LU3" s="514"/>
      <c r="LV3" s="514"/>
      <c r="LW3" s="514"/>
      <c r="LX3" s="514"/>
      <c r="LY3" s="514"/>
      <c r="LZ3" s="514"/>
      <c r="MA3" s="514"/>
    </row>
    <row r="4" spans="1:339" ht="31.5" customHeight="1" x14ac:dyDescent="0.25">
      <c r="A4" s="71" t="s">
        <v>6</v>
      </c>
      <c r="B4" s="72" t="s">
        <v>7</v>
      </c>
      <c r="C4" s="68" t="s">
        <v>8</v>
      </c>
      <c r="D4" s="116"/>
      <c r="E4" s="117"/>
      <c r="F4" s="117"/>
      <c r="G4" s="117"/>
      <c r="H4" s="117"/>
      <c r="I4" s="117"/>
      <c r="J4" s="117"/>
      <c r="K4" s="117"/>
      <c r="L4" s="117"/>
      <c r="M4" s="117"/>
      <c r="N4" s="117"/>
      <c r="O4" s="117"/>
      <c r="P4" s="117"/>
      <c r="Q4" s="117"/>
      <c r="R4" s="117"/>
      <c r="S4" s="117"/>
      <c r="T4" s="117"/>
      <c r="U4" s="117"/>
      <c r="V4" s="118"/>
      <c r="W4" s="643" t="s">
        <v>383</v>
      </c>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5" t="s">
        <v>491</v>
      </c>
      <c r="DS4" s="645"/>
      <c r="DT4" s="645"/>
      <c r="DU4" s="645"/>
      <c r="DV4" s="645"/>
      <c r="DW4" s="645"/>
      <c r="DX4" s="645"/>
      <c r="DY4" s="645"/>
      <c r="DZ4" s="645"/>
      <c r="EA4" s="645"/>
      <c r="EB4" s="645"/>
      <c r="EC4" s="645"/>
      <c r="ED4" s="645"/>
      <c r="EE4" s="645"/>
      <c r="EF4" s="645"/>
      <c r="EG4" s="645"/>
      <c r="EH4" s="645"/>
      <c r="EI4" s="645"/>
      <c r="EJ4" s="645"/>
      <c r="EK4" s="645"/>
      <c r="EL4" s="645"/>
      <c r="EM4" s="645"/>
      <c r="EN4" s="645"/>
      <c r="EO4" s="645"/>
      <c r="EP4" s="645"/>
      <c r="EQ4" s="645"/>
      <c r="ER4" s="645"/>
      <c r="ES4" s="645"/>
      <c r="ET4" s="645"/>
      <c r="EU4" s="645"/>
      <c r="EV4" s="645"/>
      <c r="EW4" s="645"/>
      <c r="EX4" s="645"/>
      <c r="EY4" s="645"/>
      <c r="EZ4" s="645"/>
      <c r="FA4" s="645"/>
      <c r="FB4" s="645"/>
      <c r="FC4" s="645"/>
      <c r="FD4" s="645"/>
      <c r="FE4" s="645"/>
      <c r="FF4" s="646"/>
      <c r="FG4" s="661" t="s">
        <v>473</v>
      </c>
      <c r="FH4" s="662"/>
      <c r="FI4" s="662"/>
      <c r="FJ4" s="662"/>
      <c r="FK4" s="662"/>
      <c r="FL4" s="662"/>
      <c r="FM4" s="662"/>
      <c r="FN4" s="662"/>
      <c r="FO4" s="662"/>
      <c r="FP4" s="662"/>
      <c r="FQ4" s="662"/>
      <c r="FR4" s="662"/>
      <c r="FS4" s="662"/>
      <c r="FT4" s="662"/>
      <c r="FU4" s="662"/>
      <c r="FV4" s="662"/>
      <c r="FW4" s="662"/>
      <c r="FX4" s="662"/>
      <c r="FY4" s="662"/>
      <c r="FZ4" s="662"/>
      <c r="GA4" s="662"/>
      <c r="GB4" s="662"/>
      <c r="GC4" s="662"/>
      <c r="GD4" s="662"/>
      <c r="GE4" s="662"/>
      <c r="GF4" s="662"/>
      <c r="GG4" s="662"/>
      <c r="GH4" s="662"/>
      <c r="GI4" s="662"/>
      <c r="GJ4" s="662"/>
      <c r="GK4" s="662"/>
      <c r="GL4" s="662"/>
      <c r="GM4" s="662"/>
      <c r="GN4" s="662"/>
      <c r="GO4" s="662"/>
      <c r="GP4" s="662"/>
      <c r="GQ4" s="662"/>
      <c r="GR4" s="662"/>
      <c r="GS4" s="662"/>
      <c r="GT4" s="662"/>
      <c r="GU4" s="662"/>
      <c r="GV4" s="662"/>
      <c r="GW4" s="662"/>
      <c r="GX4" s="662"/>
      <c r="GY4" s="662"/>
      <c r="GZ4" s="662"/>
      <c r="HA4" s="662"/>
      <c r="HB4" s="662"/>
      <c r="HC4" s="662"/>
      <c r="HD4" s="662"/>
      <c r="HE4" s="662"/>
      <c r="HF4" s="662"/>
      <c r="HG4" s="662"/>
      <c r="HH4" s="662"/>
      <c r="HI4" s="662"/>
      <c r="HJ4" s="535" t="s">
        <v>186</v>
      </c>
      <c r="HK4" s="536"/>
      <c r="HL4" s="536"/>
      <c r="HM4" s="536"/>
      <c r="HN4" s="536"/>
      <c r="HO4" s="536"/>
      <c r="HP4" s="536"/>
      <c r="HQ4" s="536"/>
      <c r="HR4" s="536"/>
      <c r="HS4" s="536"/>
      <c r="HT4" s="536"/>
      <c r="HU4" s="536"/>
      <c r="HV4" s="536"/>
      <c r="HW4" s="536"/>
      <c r="HX4" s="536"/>
      <c r="HY4" s="536"/>
      <c r="HZ4" s="536"/>
      <c r="IA4" s="536"/>
      <c r="IB4" s="536"/>
      <c r="IC4" s="536"/>
      <c r="ID4" s="536"/>
      <c r="IE4" s="528" t="s">
        <v>676</v>
      </c>
      <c r="IF4" s="528"/>
      <c r="IG4" s="528"/>
      <c r="IH4" s="528"/>
      <c r="II4" s="528"/>
      <c r="IJ4" s="528"/>
      <c r="IK4" s="528"/>
      <c r="IL4" s="528"/>
      <c r="IM4" s="528"/>
      <c r="IN4" s="528"/>
      <c r="IO4" s="528"/>
      <c r="IP4" s="528"/>
      <c r="IQ4" s="528"/>
      <c r="IR4" s="528"/>
      <c r="IS4" s="528"/>
      <c r="IT4" s="528"/>
      <c r="IU4" s="528"/>
      <c r="IV4" s="528"/>
      <c r="IW4" s="528"/>
      <c r="IX4" s="528"/>
      <c r="IY4" s="528"/>
      <c r="IZ4" s="528"/>
      <c r="JA4" s="528"/>
      <c r="JB4" s="528"/>
      <c r="JC4" s="528"/>
      <c r="JD4" s="528"/>
      <c r="JE4" s="528"/>
      <c r="JF4" s="528"/>
      <c r="JG4" s="528"/>
      <c r="JH4" s="528"/>
      <c r="JI4" s="528"/>
      <c r="JJ4" s="528"/>
      <c r="JK4" s="528"/>
      <c r="JL4" s="528"/>
      <c r="JM4" s="528"/>
      <c r="JN4" s="528"/>
      <c r="JO4" s="528"/>
      <c r="JP4" s="528"/>
      <c r="JQ4" s="528"/>
      <c r="JR4" s="528"/>
      <c r="JS4" s="528"/>
      <c r="JT4" s="528"/>
      <c r="JU4" s="528"/>
      <c r="JV4" s="528"/>
      <c r="JW4" s="528"/>
      <c r="JX4" s="528"/>
      <c r="JY4" s="528"/>
      <c r="JZ4" s="528"/>
      <c r="KA4" s="528"/>
      <c r="KB4" s="528"/>
      <c r="KC4" s="528"/>
      <c r="KD4" s="528"/>
      <c r="KE4" s="528"/>
      <c r="KF4" s="528"/>
      <c r="KG4" s="528"/>
      <c r="KH4" s="528"/>
      <c r="KI4" s="528"/>
      <c r="KJ4" s="528"/>
      <c r="KK4" s="528"/>
      <c r="KL4" s="515" t="s">
        <v>218</v>
      </c>
      <c r="KM4" s="515"/>
      <c r="KN4" s="515"/>
      <c r="KO4" s="515"/>
      <c r="KP4" s="515"/>
      <c r="KQ4" s="515"/>
      <c r="KR4" s="515"/>
      <c r="KS4" s="515"/>
      <c r="KT4" s="515"/>
      <c r="KU4" s="515"/>
      <c r="KV4" s="515"/>
      <c r="KW4" s="515"/>
      <c r="KX4" s="515"/>
      <c r="KY4" s="515"/>
      <c r="KZ4" s="515"/>
      <c r="LA4" s="515"/>
      <c r="LB4" s="515"/>
      <c r="LC4" s="515"/>
      <c r="LD4" s="515"/>
      <c r="LE4" s="515"/>
      <c r="LF4" s="515"/>
      <c r="LG4" s="515"/>
      <c r="LH4" s="515"/>
      <c r="LI4" s="515"/>
      <c r="LJ4" s="515"/>
      <c r="LK4" s="515"/>
      <c r="LL4" s="515"/>
      <c r="LM4" s="515"/>
      <c r="LN4" s="515"/>
      <c r="LO4" s="515"/>
      <c r="LP4" s="515"/>
      <c r="LQ4" s="515"/>
      <c r="LR4" s="515"/>
      <c r="LS4" s="515"/>
      <c r="LT4" s="515"/>
      <c r="LU4" s="515"/>
      <c r="LV4" s="515"/>
      <c r="LW4" s="515"/>
      <c r="LX4" s="515"/>
      <c r="LY4" s="515"/>
      <c r="LZ4" s="515"/>
      <c r="MA4" s="515"/>
    </row>
    <row r="5" spans="1:339" s="203" customFormat="1" ht="150.75" customHeight="1" x14ac:dyDescent="0.25">
      <c r="A5" s="186" t="s">
        <v>9</v>
      </c>
      <c r="B5" s="186" t="s">
        <v>10</v>
      </c>
      <c r="C5" s="186" t="s">
        <v>11</v>
      </c>
      <c r="D5" s="187" t="s">
        <v>187</v>
      </c>
      <c r="E5" s="187" t="s">
        <v>188</v>
      </c>
      <c r="F5" s="187" t="s">
        <v>189</v>
      </c>
      <c r="G5" s="187" t="s">
        <v>190</v>
      </c>
      <c r="H5" s="187" t="s">
        <v>191</v>
      </c>
      <c r="I5" s="187" t="s">
        <v>192</v>
      </c>
      <c r="J5" s="187" t="s">
        <v>193</v>
      </c>
      <c r="K5" s="187" t="s">
        <v>194</v>
      </c>
      <c r="L5" s="187" t="s">
        <v>195</v>
      </c>
      <c r="M5" s="187" t="s">
        <v>196</v>
      </c>
      <c r="N5" s="188" t="s">
        <v>197</v>
      </c>
      <c r="O5" s="188" t="s">
        <v>198</v>
      </c>
      <c r="P5" s="188" t="s">
        <v>199</v>
      </c>
      <c r="Q5" s="188" t="s">
        <v>200</v>
      </c>
      <c r="R5" s="188" t="s">
        <v>201</v>
      </c>
      <c r="S5" s="188" t="s">
        <v>202</v>
      </c>
      <c r="T5" s="188" t="s">
        <v>203</v>
      </c>
      <c r="U5" s="188" t="s">
        <v>204</v>
      </c>
      <c r="V5" s="186" t="s">
        <v>11</v>
      </c>
      <c r="W5" s="189" t="s">
        <v>326</v>
      </c>
      <c r="X5" s="189" t="s">
        <v>327</v>
      </c>
      <c r="Y5" s="189" t="s">
        <v>328</v>
      </c>
      <c r="Z5" s="189" t="s">
        <v>329</v>
      </c>
      <c r="AA5" s="189" t="s">
        <v>330</v>
      </c>
      <c r="AB5" s="190" t="s">
        <v>331</v>
      </c>
      <c r="AC5" s="191" t="s">
        <v>333</v>
      </c>
      <c r="AD5" s="191" t="s">
        <v>334</v>
      </c>
      <c r="AE5" s="191" t="s">
        <v>335</v>
      </c>
      <c r="AF5" s="191" t="s">
        <v>336</v>
      </c>
      <c r="AG5" s="191" t="s">
        <v>337</v>
      </c>
      <c r="AH5" s="191" t="s">
        <v>338</v>
      </c>
      <c r="AI5" s="191" t="s">
        <v>339</v>
      </c>
      <c r="AJ5" s="192" t="s">
        <v>340</v>
      </c>
      <c r="AK5" s="204" t="s">
        <v>349</v>
      </c>
      <c r="AL5" s="204" t="s">
        <v>348</v>
      </c>
      <c r="AM5" s="204" t="s">
        <v>347</v>
      </c>
      <c r="AN5" s="204" t="s">
        <v>346</v>
      </c>
      <c r="AO5" s="204" t="s">
        <v>345</v>
      </c>
      <c r="AP5" s="205" t="s">
        <v>344</v>
      </c>
      <c r="AQ5" s="206" t="s">
        <v>343</v>
      </c>
      <c r="AR5" s="204" t="s">
        <v>342</v>
      </c>
      <c r="AS5" s="207" t="s">
        <v>358</v>
      </c>
      <c r="AT5" s="207" t="s">
        <v>359</v>
      </c>
      <c r="AU5" s="207" t="s">
        <v>360</v>
      </c>
      <c r="AV5" s="207" t="s">
        <v>361</v>
      </c>
      <c r="AW5" s="207" t="s">
        <v>362</v>
      </c>
      <c r="AX5" s="207" t="s">
        <v>363</v>
      </c>
      <c r="AY5" s="208" t="s">
        <v>364</v>
      </c>
      <c r="AZ5" s="209" t="s">
        <v>351</v>
      </c>
      <c r="BA5" s="209" t="s">
        <v>352</v>
      </c>
      <c r="BB5" s="209" t="s">
        <v>353</v>
      </c>
      <c r="BC5" s="209" t="s">
        <v>354</v>
      </c>
      <c r="BD5" s="209" t="s">
        <v>355</v>
      </c>
      <c r="BE5" s="209" t="s">
        <v>356</v>
      </c>
      <c r="BF5" s="209" t="s">
        <v>357</v>
      </c>
      <c r="BG5" s="210" t="s">
        <v>367</v>
      </c>
      <c r="BH5" s="210" t="s">
        <v>368</v>
      </c>
      <c r="BI5" s="211" t="s">
        <v>369</v>
      </c>
      <c r="BJ5" s="211" t="s">
        <v>370</v>
      </c>
      <c r="BK5" s="211" t="s">
        <v>371</v>
      </c>
      <c r="BL5" s="211" t="s">
        <v>372</v>
      </c>
      <c r="BM5" s="211" t="s">
        <v>373</v>
      </c>
      <c r="BN5" s="212" t="s">
        <v>375</v>
      </c>
      <c r="BO5" s="212" t="s">
        <v>376</v>
      </c>
      <c r="BP5" s="212" t="s">
        <v>377</v>
      </c>
      <c r="BQ5" s="213" t="s">
        <v>378</v>
      </c>
      <c r="BR5" s="213" t="s">
        <v>379</v>
      </c>
      <c r="BS5" s="213" t="s">
        <v>380</v>
      </c>
      <c r="BT5" s="212" t="s">
        <v>381</v>
      </c>
      <c r="BU5" s="214" t="s">
        <v>384</v>
      </c>
      <c r="BV5" s="214" t="s">
        <v>385</v>
      </c>
      <c r="BW5" s="214" t="s">
        <v>386</v>
      </c>
      <c r="BX5" s="214" t="s">
        <v>387</v>
      </c>
      <c r="BY5" s="214" t="s">
        <v>388</v>
      </c>
      <c r="BZ5" s="214" t="s">
        <v>389</v>
      </c>
      <c r="CA5" s="214" t="s">
        <v>390</v>
      </c>
      <c r="CB5" s="215" t="s">
        <v>410</v>
      </c>
      <c r="CC5" s="215" t="s">
        <v>411</v>
      </c>
      <c r="CD5" s="215" t="s">
        <v>412</v>
      </c>
      <c r="CE5" s="215" t="s">
        <v>413</v>
      </c>
      <c r="CF5" s="215" t="s">
        <v>414</v>
      </c>
      <c r="CG5" s="216" t="s">
        <v>415</v>
      </c>
      <c r="CH5" s="217" t="s">
        <v>416</v>
      </c>
      <c r="CI5" s="217" t="s">
        <v>417</v>
      </c>
      <c r="CJ5" s="217" t="s">
        <v>418</v>
      </c>
      <c r="CK5" s="217" t="s">
        <v>419</v>
      </c>
      <c r="CL5" s="217" t="s">
        <v>420</v>
      </c>
      <c r="CM5" s="217" t="s">
        <v>421</v>
      </c>
      <c r="CN5" s="218" t="s">
        <v>422</v>
      </c>
      <c r="CO5" s="218" t="s">
        <v>423</v>
      </c>
      <c r="CP5" s="218" t="s">
        <v>424</v>
      </c>
      <c r="CQ5" s="218" t="s">
        <v>425</v>
      </c>
      <c r="CR5" s="218" t="s">
        <v>426</v>
      </c>
      <c r="CS5" s="218" t="s">
        <v>427</v>
      </c>
      <c r="CT5" s="218" t="s">
        <v>428</v>
      </c>
      <c r="CU5" s="219" t="s">
        <v>429</v>
      </c>
      <c r="CV5" s="219" t="s">
        <v>430</v>
      </c>
      <c r="CW5" s="219" t="s">
        <v>431</v>
      </c>
      <c r="CX5" s="219" t="s">
        <v>432</v>
      </c>
      <c r="CY5" s="219" t="s">
        <v>207</v>
      </c>
      <c r="CZ5" s="219" t="s">
        <v>433</v>
      </c>
      <c r="DA5" s="219" t="s">
        <v>434</v>
      </c>
      <c r="DB5" s="219" t="s">
        <v>435</v>
      </c>
      <c r="DC5" s="220" t="s">
        <v>436</v>
      </c>
      <c r="DD5" s="220" t="s">
        <v>437</v>
      </c>
      <c r="DE5" s="220" t="s">
        <v>438</v>
      </c>
      <c r="DF5" s="220" t="s">
        <v>439</v>
      </c>
      <c r="DG5" s="220" t="s">
        <v>440</v>
      </c>
      <c r="DH5" s="220" t="s">
        <v>441</v>
      </c>
      <c r="DI5" s="220" t="s">
        <v>442</v>
      </c>
      <c r="DJ5" s="220" t="s">
        <v>443</v>
      </c>
      <c r="DK5" s="220" t="s">
        <v>444</v>
      </c>
      <c r="DL5" s="220" t="s">
        <v>445</v>
      </c>
      <c r="DM5" s="345" t="s">
        <v>493</v>
      </c>
      <c r="DN5" s="345" t="s">
        <v>494</v>
      </c>
      <c r="DO5" s="345" t="s">
        <v>495</v>
      </c>
      <c r="DP5" s="345" t="s">
        <v>496</v>
      </c>
      <c r="DQ5" s="345" t="s">
        <v>497</v>
      </c>
      <c r="DR5" s="346" t="s">
        <v>498</v>
      </c>
      <c r="DS5" s="346" t="s">
        <v>328</v>
      </c>
      <c r="DT5" s="346" t="s">
        <v>499</v>
      </c>
      <c r="DU5" s="346" t="s">
        <v>500</v>
      </c>
      <c r="DV5" s="346" t="s">
        <v>501</v>
      </c>
      <c r="DW5" s="347" t="s">
        <v>502</v>
      </c>
      <c r="DX5" s="347" t="s">
        <v>503</v>
      </c>
      <c r="DY5" s="347" t="s">
        <v>504</v>
      </c>
      <c r="DZ5" s="347" t="s">
        <v>505</v>
      </c>
      <c r="EA5" s="347" t="s">
        <v>506</v>
      </c>
      <c r="EB5" s="347" t="s">
        <v>507</v>
      </c>
      <c r="EC5" s="347" t="s">
        <v>508</v>
      </c>
      <c r="ED5" s="348" t="s">
        <v>509</v>
      </c>
      <c r="EE5" s="348" t="s">
        <v>510</v>
      </c>
      <c r="EF5" s="348" t="s">
        <v>511</v>
      </c>
      <c r="EG5" s="348" t="s">
        <v>512</v>
      </c>
      <c r="EH5" s="348" t="s">
        <v>513</v>
      </c>
      <c r="EI5" s="348" t="s">
        <v>514</v>
      </c>
      <c r="EJ5" s="348" t="s">
        <v>515</v>
      </c>
      <c r="EK5" s="348" t="s">
        <v>516</v>
      </c>
      <c r="EL5" s="198" t="s">
        <v>517</v>
      </c>
      <c r="EM5" s="198" t="s">
        <v>518</v>
      </c>
      <c r="EN5" s="198" t="s">
        <v>519</v>
      </c>
      <c r="EO5" s="198" t="s">
        <v>520</v>
      </c>
      <c r="EP5" s="198" t="s">
        <v>521</v>
      </c>
      <c r="EQ5" s="198" t="s">
        <v>522</v>
      </c>
      <c r="ER5" s="198" t="s">
        <v>523</v>
      </c>
      <c r="ES5" s="198" t="s">
        <v>524</v>
      </c>
      <c r="ET5" s="198" t="s">
        <v>525</v>
      </c>
      <c r="EU5" s="349" t="s">
        <v>526</v>
      </c>
      <c r="EV5" s="349" t="s">
        <v>527</v>
      </c>
      <c r="EW5" s="349" t="s">
        <v>528</v>
      </c>
      <c r="EX5" s="349" t="s">
        <v>529</v>
      </c>
      <c r="EY5" s="349" t="s">
        <v>530</v>
      </c>
      <c r="EZ5" s="349" t="s">
        <v>531</v>
      </c>
      <c r="FA5" s="350" t="s">
        <v>532</v>
      </c>
      <c r="FB5" s="350" t="s">
        <v>533</v>
      </c>
      <c r="FC5" s="350" t="s">
        <v>534</v>
      </c>
      <c r="FD5" s="350" t="s">
        <v>535</v>
      </c>
      <c r="FE5" s="350" t="s">
        <v>536</v>
      </c>
      <c r="FF5" s="350" t="s">
        <v>537</v>
      </c>
      <c r="FG5" s="218" t="s">
        <v>538</v>
      </c>
      <c r="FH5" s="218" t="s">
        <v>540</v>
      </c>
      <c r="FI5" s="218" t="s">
        <v>541</v>
      </c>
      <c r="FJ5" s="218" t="s">
        <v>542</v>
      </c>
      <c r="FK5" s="218" t="s">
        <v>543</v>
      </c>
      <c r="FL5" s="218" t="s">
        <v>544</v>
      </c>
      <c r="FM5" s="351" t="s">
        <v>545</v>
      </c>
      <c r="FN5" s="352" t="s">
        <v>546</v>
      </c>
      <c r="FO5" s="352" t="s">
        <v>547</v>
      </c>
      <c r="FP5" s="352" t="s">
        <v>548</v>
      </c>
      <c r="FQ5" s="352" t="s">
        <v>549</v>
      </c>
      <c r="FR5" s="352" t="s">
        <v>550</v>
      </c>
      <c r="FS5" s="352" t="s">
        <v>551</v>
      </c>
      <c r="FT5" s="215" t="s">
        <v>552</v>
      </c>
      <c r="FU5" s="215" t="s">
        <v>553</v>
      </c>
      <c r="FV5" s="215" t="s">
        <v>554</v>
      </c>
      <c r="FW5" s="215" t="s">
        <v>555</v>
      </c>
      <c r="FX5" s="215" t="s">
        <v>556</v>
      </c>
      <c r="FY5" s="215" t="s">
        <v>557</v>
      </c>
      <c r="FZ5" s="215" t="s">
        <v>558</v>
      </c>
      <c r="GA5" s="217" t="s">
        <v>559</v>
      </c>
      <c r="GB5" s="217" t="s">
        <v>560</v>
      </c>
      <c r="GC5" s="217" t="s">
        <v>561</v>
      </c>
      <c r="GD5" s="217" t="s">
        <v>562</v>
      </c>
      <c r="GE5" s="217" t="s">
        <v>563</v>
      </c>
      <c r="GF5" s="217" t="s">
        <v>564</v>
      </c>
      <c r="GG5" s="217" t="s">
        <v>565</v>
      </c>
      <c r="GH5" s="217" t="s">
        <v>566</v>
      </c>
      <c r="GI5" s="217" t="s">
        <v>567</v>
      </c>
      <c r="GJ5" s="217" t="s">
        <v>568</v>
      </c>
      <c r="GK5" s="353" t="s">
        <v>569</v>
      </c>
      <c r="GL5" s="353" t="s">
        <v>570</v>
      </c>
      <c r="GM5" s="353" t="s">
        <v>571</v>
      </c>
      <c r="GN5" s="353" t="s">
        <v>572</v>
      </c>
      <c r="GO5" s="353" t="s">
        <v>573</v>
      </c>
      <c r="GP5" s="353" t="s">
        <v>574</v>
      </c>
      <c r="GQ5" s="353" t="s">
        <v>575</v>
      </c>
      <c r="GR5" s="353" t="s">
        <v>576</v>
      </c>
      <c r="GS5" s="354" t="s">
        <v>577</v>
      </c>
      <c r="GT5" s="354" t="s">
        <v>578</v>
      </c>
      <c r="GU5" s="354" t="s">
        <v>579</v>
      </c>
      <c r="GV5" s="354" t="s">
        <v>580</v>
      </c>
      <c r="GW5" s="354" t="s">
        <v>581</v>
      </c>
      <c r="GX5" s="354" t="s">
        <v>582</v>
      </c>
      <c r="GY5" s="354" t="s">
        <v>583</v>
      </c>
      <c r="GZ5" s="354" t="s">
        <v>584</v>
      </c>
      <c r="HA5" s="354" t="s">
        <v>585</v>
      </c>
      <c r="HB5" s="193" t="s">
        <v>586</v>
      </c>
      <c r="HC5" s="193" t="s">
        <v>587</v>
      </c>
      <c r="HD5" s="193" t="s">
        <v>588</v>
      </c>
      <c r="HE5" s="193" t="s">
        <v>589</v>
      </c>
      <c r="HF5" s="193" t="s">
        <v>590</v>
      </c>
      <c r="HG5" s="193" t="s">
        <v>206</v>
      </c>
      <c r="HH5" s="193" t="s">
        <v>591</v>
      </c>
      <c r="HI5" s="193" t="s">
        <v>592</v>
      </c>
      <c r="HJ5" s="195" t="s">
        <v>593</v>
      </c>
      <c r="HK5" s="195" t="s">
        <v>594</v>
      </c>
      <c r="HL5" s="195" t="s">
        <v>595</v>
      </c>
      <c r="HM5" s="195" t="s">
        <v>596</v>
      </c>
      <c r="HN5" s="195" t="s">
        <v>597</v>
      </c>
      <c r="HO5" s="195" t="s">
        <v>598</v>
      </c>
      <c r="HP5" s="195" t="s">
        <v>599</v>
      </c>
      <c r="HQ5" s="195" t="s">
        <v>600</v>
      </c>
      <c r="HR5" s="195" t="s">
        <v>601</v>
      </c>
      <c r="HS5" s="195" t="s">
        <v>602</v>
      </c>
      <c r="HT5" s="194" t="s">
        <v>603</v>
      </c>
      <c r="HU5" s="194" t="s">
        <v>604</v>
      </c>
      <c r="HV5" s="194" t="s">
        <v>605</v>
      </c>
      <c r="HW5" s="194" t="s">
        <v>606</v>
      </c>
      <c r="HX5" s="194" t="s">
        <v>607</v>
      </c>
      <c r="HY5" s="194" t="s">
        <v>608</v>
      </c>
      <c r="HZ5" s="194" t="s">
        <v>609</v>
      </c>
      <c r="IA5" s="197" t="s">
        <v>610</v>
      </c>
      <c r="IB5" s="197" t="s">
        <v>611</v>
      </c>
      <c r="IC5" s="197" t="s">
        <v>612</v>
      </c>
      <c r="ID5" s="197" t="s">
        <v>613</v>
      </c>
      <c r="IE5" s="193" t="s">
        <v>614</v>
      </c>
      <c r="IF5" s="193" t="s">
        <v>615</v>
      </c>
      <c r="IG5" s="193" t="s">
        <v>616</v>
      </c>
      <c r="IH5" s="193" t="s">
        <v>617</v>
      </c>
      <c r="II5" s="193" t="s">
        <v>618</v>
      </c>
      <c r="IJ5" s="198" t="s">
        <v>619</v>
      </c>
      <c r="IK5" s="198" t="s">
        <v>620</v>
      </c>
      <c r="IL5" s="198" t="s">
        <v>621</v>
      </c>
      <c r="IM5" s="198" t="s">
        <v>622</v>
      </c>
      <c r="IN5" s="198" t="s">
        <v>623</v>
      </c>
      <c r="IO5" s="198" t="s">
        <v>624</v>
      </c>
      <c r="IP5" s="198" t="s">
        <v>625</v>
      </c>
      <c r="IQ5" s="199" t="s">
        <v>626</v>
      </c>
      <c r="IR5" s="199" t="s">
        <v>627</v>
      </c>
      <c r="IS5" s="199" t="s">
        <v>628</v>
      </c>
      <c r="IT5" s="199" t="s">
        <v>629</v>
      </c>
      <c r="IU5" s="199" t="s">
        <v>630</v>
      </c>
      <c r="IV5" s="199" t="s">
        <v>631</v>
      </c>
      <c r="IW5" s="199" t="s">
        <v>632</v>
      </c>
      <c r="IX5" s="196" t="s">
        <v>633</v>
      </c>
      <c r="IY5" s="196" t="s">
        <v>637</v>
      </c>
      <c r="IZ5" s="196" t="s">
        <v>638</v>
      </c>
      <c r="JA5" s="196" t="s">
        <v>640</v>
      </c>
      <c r="JB5" s="196" t="s">
        <v>634</v>
      </c>
      <c r="JC5" s="196" t="s">
        <v>639</v>
      </c>
      <c r="JD5" s="196" t="s">
        <v>641</v>
      </c>
      <c r="JE5" s="196" t="s">
        <v>635</v>
      </c>
      <c r="JF5" s="196" t="s">
        <v>636</v>
      </c>
      <c r="JG5" s="198" t="s">
        <v>644</v>
      </c>
      <c r="JH5" s="198" t="s">
        <v>645</v>
      </c>
      <c r="JI5" s="198" t="s">
        <v>646</v>
      </c>
      <c r="JJ5" s="198" t="s">
        <v>647</v>
      </c>
      <c r="JK5" s="198" t="s">
        <v>648</v>
      </c>
      <c r="JL5" s="198" t="s">
        <v>649</v>
      </c>
      <c r="JM5" s="198" t="s">
        <v>650</v>
      </c>
      <c r="JN5" s="198" t="s">
        <v>651</v>
      </c>
      <c r="JO5" s="198" t="s">
        <v>652</v>
      </c>
      <c r="JP5" s="200" t="s">
        <v>653</v>
      </c>
      <c r="JQ5" s="200" t="s">
        <v>654</v>
      </c>
      <c r="JR5" s="200" t="s">
        <v>655</v>
      </c>
      <c r="JS5" s="200" t="s">
        <v>656</v>
      </c>
      <c r="JT5" s="200" t="s">
        <v>657</v>
      </c>
      <c r="JU5" s="355" t="s">
        <v>658</v>
      </c>
      <c r="JV5" s="355" t="s">
        <v>659</v>
      </c>
      <c r="JW5" s="355" t="s">
        <v>660</v>
      </c>
      <c r="JX5" s="355" t="s">
        <v>661</v>
      </c>
      <c r="JY5" s="355" t="s">
        <v>662</v>
      </c>
      <c r="JZ5" s="355" t="s">
        <v>663</v>
      </c>
      <c r="KA5" s="355" t="s">
        <v>664</v>
      </c>
      <c r="KB5" s="355" t="s">
        <v>665</v>
      </c>
      <c r="KC5" s="356" t="s">
        <v>667</v>
      </c>
      <c r="KD5" s="356" t="s">
        <v>668</v>
      </c>
      <c r="KE5" s="356" t="s">
        <v>669</v>
      </c>
      <c r="KF5" s="356" t="s">
        <v>670</v>
      </c>
      <c r="KG5" s="356" t="s">
        <v>671</v>
      </c>
      <c r="KH5" s="356" t="s">
        <v>672</v>
      </c>
      <c r="KI5" s="356" t="s">
        <v>673</v>
      </c>
      <c r="KJ5" s="356" t="s">
        <v>674</v>
      </c>
      <c r="KK5" s="356" t="s">
        <v>675</v>
      </c>
      <c r="KL5" s="201" t="s">
        <v>231</v>
      </c>
      <c r="KM5" s="201" t="s">
        <v>232</v>
      </c>
      <c r="KN5" s="201" t="s">
        <v>233</v>
      </c>
      <c r="KO5" s="201" t="s">
        <v>234</v>
      </c>
      <c r="KP5" s="201" t="s">
        <v>235</v>
      </c>
      <c r="KQ5" s="201" t="s">
        <v>236</v>
      </c>
      <c r="KR5" s="201" t="s">
        <v>237</v>
      </c>
      <c r="KS5" s="201" t="s">
        <v>238</v>
      </c>
      <c r="KT5" s="201" t="s">
        <v>239</v>
      </c>
      <c r="KU5" s="202" t="s">
        <v>219</v>
      </c>
      <c r="KV5" s="202" t="s">
        <v>220</v>
      </c>
      <c r="KW5" s="202" t="s">
        <v>221</v>
      </c>
      <c r="KX5" s="202" t="s">
        <v>222</v>
      </c>
      <c r="KY5" s="202" t="s">
        <v>223</v>
      </c>
      <c r="KZ5" s="202" t="s">
        <v>224</v>
      </c>
      <c r="LA5" s="202" t="s">
        <v>225</v>
      </c>
      <c r="LB5" s="202" t="s">
        <v>226</v>
      </c>
      <c r="LC5" s="202" t="s">
        <v>227</v>
      </c>
      <c r="LD5" s="202" t="s">
        <v>228</v>
      </c>
      <c r="LE5" s="202" t="s">
        <v>229</v>
      </c>
      <c r="LF5" s="202" t="s">
        <v>677</v>
      </c>
      <c r="LG5" s="202" t="s">
        <v>230</v>
      </c>
      <c r="LH5" s="359" t="s">
        <v>678</v>
      </c>
      <c r="LI5" s="359" t="s">
        <v>679</v>
      </c>
      <c r="LJ5" s="359" t="s">
        <v>680</v>
      </c>
      <c r="LK5" s="359" t="s">
        <v>681</v>
      </c>
      <c r="LL5" s="359" t="s">
        <v>682</v>
      </c>
      <c r="LM5" s="359" t="s">
        <v>683</v>
      </c>
      <c r="LN5" s="359" t="s">
        <v>684</v>
      </c>
      <c r="LO5" s="359" t="s">
        <v>685</v>
      </c>
      <c r="LP5" s="359" t="s">
        <v>686</v>
      </c>
      <c r="LQ5" s="359" t="s">
        <v>687</v>
      </c>
      <c r="LR5" s="361" t="s">
        <v>208</v>
      </c>
      <c r="LS5" s="361" t="s">
        <v>209</v>
      </c>
      <c r="LT5" s="361" t="s">
        <v>210</v>
      </c>
      <c r="LU5" s="361" t="s">
        <v>211</v>
      </c>
      <c r="LV5" s="361" t="s">
        <v>215</v>
      </c>
      <c r="LW5" s="361" t="s">
        <v>212</v>
      </c>
      <c r="LX5" s="361" t="s">
        <v>213</v>
      </c>
      <c r="LY5" s="361" t="s">
        <v>214</v>
      </c>
      <c r="LZ5" s="362" t="s">
        <v>216</v>
      </c>
      <c r="MA5" s="362" t="s">
        <v>217</v>
      </c>
    </row>
    <row r="6" spans="1:339" ht="15.75" customHeight="1" x14ac:dyDescent="0.25">
      <c r="A6" s="633" t="s">
        <v>23</v>
      </c>
      <c r="B6" s="633"/>
      <c r="C6" s="95"/>
      <c r="D6" s="96"/>
      <c r="E6" s="97"/>
      <c r="F6" s="97"/>
      <c r="G6" s="89"/>
      <c r="H6" s="89"/>
      <c r="I6" s="89"/>
      <c r="J6" s="89"/>
      <c r="K6" s="89"/>
      <c r="L6" s="89"/>
      <c r="M6" s="89"/>
      <c r="N6" s="89"/>
      <c r="O6" s="89"/>
      <c r="P6" s="89"/>
      <c r="Q6" s="89"/>
      <c r="R6" s="89"/>
      <c r="S6" s="89"/>
      <c r="T6" s="89"/>
      <c r="U6" s="89"/>
      <c r="V6" s="73"/>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119"/>
      <c r="JV6" s="119"/>
      <c r="JW6" s="119"/>
      <c r="JX6" s="119"/>
      <c r="JY6" s="119"/>
      <c r="JZ6" s="119"/>
      <c r="KA6" s="119"/>
      <c r="KB6" s="119"/>
      <c r="KC6" s="119"/>
      <c r="KD6" s="119"/>
      <c r="KE6" s="119"/>
      <c r="KF6" s="119"/>
      <c r="KG6" s="119"/>
      <c r="KH6" s="119"/>
      <c r="KI6" s="119"/>
      <c r="KJ6" s="119"/>
      <c r="KK6" s="119"/>
      <c r="KL6" s="119"/>
      <c r="KM6" s="119"/>
      <c r="KN6" s="119"/>
      <c r="KO6" s="119"/>
      <c r="KP6" s="119"/>
      <c r="KQ6" s="119"/>
      <c r="KR6" s="119"/>
      <c r="KS6" s="119"/>
      <c r="KT6" s="119"/>
      <c r="KU6" s="119"/>
      <c r="KV6" s="119"/>
      <c r="KW6" s="119"/>
      <c r="KX6" s="119"/>
      <c r="KY6" s="119"/>
      <c r="KZ6" s="119"/>
      <c r="LA6" s="119"/>
      <c r="LB6" s="119"/>
      <c r="LC6" s="119"/>
      <c r="LD6" s="119"/>
      <c r="LE6" s="119"/>
      <c r="LF6" s="119"/>
      <c r="LG6" s="119"/>
    </row>
    <row r="7" spans="1:339" ht="47.25" x14ac:dyDescent="0.25">
      <c r="A7" s="87">
        <v>1</v>
      </c>
      <c r="B7" s="175" t="s">
        <v>289</v>
      </c>
      <c r="C7" s="74"/>
      <c r="D7" s="77"/>
      <c r="E7" s="77"/>
      <c r="F7" s="77"/>
      <c r="G7" s="77"/>
      <c r="H7" s="77"/>
      <c r="I7" s="77"/>
      <c r="J7" s="77"/>
      <c r="K7" s="77"/>
      <c r="L7" s="77"/>
      <c r="M7" s="77"/>
      <c r="N7" s="77"/>
      <c r="O7" s="77"/>
      <c r="P7" s="77"/>
      <c r="Q7" s="77"/>
      <c r="R7" s="77"/>
      <c r="S7" s="77"/>
      <c r="T7" s="77"/>
      <c r="U7" s="77"/>
      <c r="V7" s="89"/>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92"/>
      <c r="BH7" s="92"/>
      <c r="BI7" s="92"/>
      <c r="BJ7" s="92"/>
      <c r="BK7" s="92"/>
      <c r="BL7" s="92"/>
      <c r="BM7" s="92"/>
      <c r="BN7" s="92"/>
      <c r="BO7" s="92"/>
      <c r="BP7" s="102"/>
      <c r="BQ7" s="102"/>
      <c r="BR7" s="102"/>
      <c r="BS7" s="102"/>
      <c r="BT7" s="102"/>
      <c r="BU7" s="92"/>
      <c r="BV7" s="102"/>
      <c r="BW7" s="102"/>
      <c r="BX7" s="102"/>
      <c r="BY7" s="102"/>
      <c r="BZ7" s="92"/>
      <c r="CA7" s="92"/>
      <c r="CB7" s="102"/>
      <c r="CC7" s="102"/>
      <c r="CD7" s="102"/>
      <c r="CE7" s="102"/>
      <c r="CF7" s="102"/>
      <c r="CG7" s="102"/>
      <c r="CH7" s="92"/>
      <c r="CI7" s="92"/>
      <c r="CJ7" s="102"/>
      <c r="CK7" s="102"/>
      <c r="CL7" s="102"/>
      <c r="CM7" s="92"/>
      <c r="CN7" s="92"/>
      <c r="CO7" s="92"/>
      <c r="CP7" s="102"/>
      <c r="CQ7" s="102"/>
      <c r="CR7" s="102"/>
      <c r="CS7" s="102"/>
      <c r="CT7" s="102"/>
      <c r="CU7" s="92"/>
      <c r="CV7" s="92"/>
      <c r="CW7" s="92"/>
      <c r="CX7" s="102"/>
      <c r="CY7" s="102"/>
      <c r="CZ7" s="102"/>
      <c r="DA7" s="102"/>
      <c r="DB7" s="102"/>
      <c r="DC7" s="92"/>
      <c r="DD7" s="92"/>
      <c r="DE7" s="92"/>
      <c r="DF7" s="102"/>
      <c r="DG7" s="102"/>
      <c r="DH7" s="102"/>
      <c r="DI7" s="102"/>
      <c r="DJ7" s="102"/>
      <c r="DK7" s="102"/>
      <c r="DL7" s="102"/>
      <c r="DM7" s="92"/>
      <c r="DN7" s="92"/>
      <c r="DO7" s="92"/>
      <c r="DP7" s="102"/>
      <c r="DQ7" s="102"/>
      <c r="DR7" s="92"/>
      <c r="DS7" s="92"/>
      <c r="DT7" s="92"/>
      <c r="DU7" s="102"/>
      <c r="DV7" s="102"/>
      <c r="DW7" s="92"/>
      <c r="DX7" s="102"/>
      <c r="DY7" s="102"/>
      <c r="DZ7" s="102"/>
      <c r="EA7" s="102"/>
      <c r="EB7" s="102"/>
      <c r="EC7" s="102"/>
      <c r="ED7" s="92"/>
      <c r="EE7" s="92"/>
      <c r="EF7" s="92"/>
      <c r="EG7" s="92"/>
      <c r="EH7" s="92"/>
      <c r="EI7" s="92"/>
      <c r="EJ7" s="92"/>
      <c r="EK7" s="92"/>
      <c r="EL7" s="92"/>
      <c r="EM7" s="92"/>
      <c r="EN7" s="92"/>
      <c r="EO7" s="92"/>
      <c r="EP7" s="92"/>
      <c r="EQ7" s="92"/>
      <c r="ER7" s="102"/>
      <c r="ES7" s="102"/>
      <c r="ET7" s="102"/>
      <c r="EU7" s="92"/>
      <c r="EV7" s="92"/>
      <c r="EW7" s="92"/>
      <c r="EX7" s="102"/>
      <c r="EY7" s="102"/>
      <c r="EZ7" s="102"/>
      <c r="FA7" s="92"/>
      <c r="FB7" s="92"/>
      <c r="FC7" s="92"/>
      <c r="FD7" s="102"/>
      <c r="FE7" s="102"/>
      <c r="FF7" s="102"/>
      <c r="FG7" s="102"/>
      <c r="FH7" s="102"/>
      <c r="FI7" s="102"/>
      <c r="FJ7" s="102"/>
      <c r="FK7" s="92"/>
      <c r="FL7" s="102"/>
      <c r="FM7" s="92"/>
      <c r="FN7" s="92"/>
      <c r="FO7" s="100"/>
      <c r="FP7" s="100"/>
      <c r="FQ7" s="100"/>
      <c r="FR7" s="100"/>
      <c r="FS7" s="100"/>
      <c r="FT7" s="92"/>
      <c r="FU7" s="92"/>
      <c r="FV7" s="92"/>
      <c r="FW7" s="102"/>
      <c r="FX7" s="102"/>
      <c r="FY7" s="102"/>
      <c r="FZ7" s="102"/>
      <c r="GA7" s="92"/>
      <c r="GB7" s="92"/>
      <c r="GC7" s="102"/>
      <c r="GD7" s="102"/>
      <c r="GE7" s="102"/>
      <c r="GF7" s="102"/>
      <c r="GG7" s="102"/>
      <c r="GH7" s="102"/>
      <c r="GI7" s="102"/>
      <c r="GJ7" s="102"/>
      <c r="GK7" s="92"/>
      <c r="GL7" s="92"/>
      <c r="GM7" s="102"/>
      <c r="GN7" s="102"/>
      <c r="GO7" s="102"/>
      <c r="GP7" s="102"/>
      <c r="GQ7" s="102"/>
      <c r="GR7" s="102"/>
      <c r="GS7" s="102"/>
      <c r="GT7" s="102"/>
      <c r="GU7" s="102"/>
      <c r="GV7" s="102"/>
      <c r="GW7" s="102"/>
      <c r="GX7" s="102"/>
      <c r="GY7" s="102"/>
      <c r="GZ7" s="102"/>
      <c r="HA7" s="102"/>
      <c r="HB7" s="92"/>
      <c r="HC7" s="92"/>
      <c r="HD7" s="102"/>
      <c r="HE7" s="102"/>
      <c r="HF7" s="102"/>
      <c r="HG7" s="92"/>
      <c r="HH7" s="92"/>
      <c r="HI7" s="92"/>
      <c r="HJ7" s="102"/>
      <c r="HK7" s="102"/>
      <c r="HL7" s="102"/>
      <c r="HM7" s="102"/>
      <c r="HN7" s="102"/>
      <c r="HO7" s="102"/>
      <c r="HP7" s="102"/>
      <c r="HQ7" s="102"/>
      <c r="HR7" s="92"/>
      <c r="HS7" s="102"/>
      <c r="HT7" s="92"/>
      <c r="HU7" s="92"/>
      <c r="HV7" s="92"/>
      <c r="HW7" s="92"/>
      <c r="HX7" s="92"/>
      <c r="HY7" s="92"/>
      <c r="HZ7" s="92"/>
      <c r="IA7" s="92"/>
      <c r="IB7" s="92"/>
      <c r="IC7" s="102"/>
      <c r="ID7" s="102"/>
      <c r="IE7" s="92"/>
      <c r="IF7" s="92"/>
      <c r="IG7" s="102"/>
      <c r="IH7" s="102"/>
      <c r="II7" s="102"/>
      <c r="IJ7" s="92"/>
      <c r="IK7" s="92"/>
      <c r="IL7" s="102"/>
      <c r="IM7" s="102"/>
      <c r="IN7" s="102"/>
      <c r="IO7" s="101"/>
      <c r="IP7" s="101"/>
      <c r="IQ7" s="91"/>
      <c r="IR7" s="91"/>
      <c r="IS7" s="91"/>
      <c r="IT7" s="91"/>
      <c r="IU7" s="91"/>
      <c r="IV7" s="91"/>
      <c r="IW7" s="91"/>
      <c r="IX7" s="91"/>
      <c r="IY7" s="91"/>
      <c r="IZ7" s="91"/>
      <c r="JA7" s="91"/>
      <c r="JB7" s="91"/>
      <c r="JC7" s="91"/>
      <c r="JD7" s="91"/>
      <c r="JE7" s="91"/>
      <c r="JF7" s="91"/>
      <c r="JG7" s="91"/>
      <c r="JH7" s="91"/>
      <c r="JI7" s="91"/>
      <c r="JJ7" s="91"/>
      <c r="JK7" s="91"/>
      <c r="JL7" s="91"/>
      <c r="JM7" s="91"/>
      <c r="JN7" s="91"/>
      <c r="JO7" s="91"/>
      <c r="JP7" s="91"/>
      <c r="JQ7" s="91"/>
      <c r="JR7" s="91"/>
      <c r="JS7" s="91"/>
      <c r="JT7" s="91"/>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96"/>
      <c r="LI7" s="96"/>
      <c r="LJ7" s="96"/>
      <c r="LK7" s="96"/>
      <c r="LL7" s="96"/>
      <c r="LM7" s="96"/>
      <c r="LN7" s="96"/>
      <c r="LO7" s="96"/>
      <c r="LP7" s="96"/>
      <c r="LQ7" s="96"/>
      <c r="LR7" s="96"/>
      <c r="LS7" s="96"/>
      <c r="LT7" s="96"/>
      <c r="LU7" s="96"/>
      <c r="LV7" s="96"/>
      <c r="LW7" s="96"/>
      <c r="LX7" s="96"/>
      <c r="LY7" s="96"/>
      <c r="LZ7" s="96"/>
      <c r="MA7" s="96"/>
    </row>
    <row r="8" spans="1:339" ht="47.25" x14ac:dyDescent="0.25">
      <c r="A8" s="87">
        <v>2</v>
      </c>
      <c r="B8" s="175" t="s">
        <v>290</v>
      </c>
      <c r="C8" s="74"/>
      <c r="D8" s="77"/>
      <c r="E8" s="77"/>
      <c r="F8" s="77"/>
      <c r="G8" s="77"/>
      <c r="H8" s="77"/>
      <c r="I8" s="77"/>
      <c r="J8" s="77"/>
      <c r="K8" s="77"/>
      <c r="L8" s="77"/>
      <c r="M8" s="77"/>
      <c r="N8" s="77"/>
      <c r="O8" s="77"/>
      <c r="P8" s="77"/>
      <c r="Q8" s="77"/>
      <c r="R8" s="77"/>
      <c r="S8" s="77"/>
      <c r="T8" s="77"/>
      <c r="U8" s="77"/>
      <c r="V8" s="89"/>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5"/>
      <c r="BH8" s="75"/>
      <c r="BI8" s="75"/>
      <c r="BJ8" s="75"/>
      <c r="BK8" s="75"/>
      <c r="BL8" s="75"/>
      <c r="BM8" s="75"/>
      <c r="BN8" s="75"/>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92"/>
      <c r="CO8" s="92"/>
      <c r="CP8" s="102"/>
      <c r="CQ8" s="102"/>
      <c r="CR8" s="102"/>
      <c r="CS8" s="102"/>
      <c r="CT8" s="102"/>
      <c r="CU8" s="92"/>
      <c r="CV8" s="92"/>
      <c r="CW8" s="92"/>
      <c r="CX8" s="102"/>
      <c r="CY8" s="102"/>
      <c r="CZ8" s="102"/>
      <c r="DA8" s="102"/>
      <c r="DB8" s="102"/>
      <c r="DC8" s="92"/>
      <c r="DD8" s="92"/>
      <c r="DE8" s="92"/>
      <c r="DF8" s="102"/>
      <c r="DG8" s="102"/>
      <c r="DH8" s="102"/>
      <c r="DI8" s="102"/>
      <c r="DJ8" s="102"/>
      <c r="DK8" s="102"/>
      <c r="DL8" s="102"/>
      <c r="DM8" s="92"/>
      <c r="DN8" s="92"/>
      <c r="DO8" s="92"/>
      <c r="DP8" s="102"/>
      <c r="DQ8" s="102"/>
      <c r="DR8" s="92"/>
      <c r="DS8" s="92"/>
      <c r="DT8" s="92"/>
      <c r="DU8" s="102"/>
      <c r="DV8" s="102"/>
      <c r="DW8" s="92"/>
      <c r="DX8" s="102"/>
      <c r="DY8" s="102"/>
      <c r="DZ8" s="102"/>
      <c r="EA8" s="102"/>
      <c r="EB8" s="102"/>
      <c r="EC8" s="102"/>
      <c r="ED8" s="92"/>
      <c r="EE8" s="92"/>
      <c r="EF8" s="92"/>
      <c r="EG8" s="92"/>
      <c r="EH8" s="92"/>
      <c r="EI8" s="92"/>
      <c r="EJ8" s="92"/>
      <c r="EK8" s="92"/>
      <c r="EL8" s="92"/>
      <c r="EM8" s="92"/>
      <c r="EN8" s="92"/>
      <c r="EO8" s="92"/>
      <c r="EP8" s="92"/>
      <c r="EQ8" s="92"/>
      <c r="ER8" s="102"/>
      <c r="ES8" s="102"/>
      <c r="ET8" s="102"/>
      <c r="EU8" s="92"/>
      <c r="EV8" s="92"/>
      <c r="EW8" s="92"/>
      <c r="EX8" s="102"/>
      <c r="EY8" s="102"/>
      <c r="EZ8" s="102"/>
      <c r="FA8" s="92"/>
      <c r="FB8" s="92"/>
      <c r="FC8" s="92"/>
      <c r="FD8" s="102"/>
      <c r="FE8" s="102"/>
      <c r="FF8" s="102"/>
      <c r="FG8" s="102"/>
      <c r="FH8" s="102"/>
      <c r="FI8" s="102"/>
      <c r="FJ8" s="102"/>
      <c r="FK8" s="92"/>
      <c r="FL8" s="102"/>
      <c r="FM8" s="92"/>
      <c r="FN8" s="92"/>
      <c r="FO8" s="100"/>
      <c r="FP8" s="100"/>
      <c r="FQ8" s="100"/>
      <c r="FR8" s="100"/>
      <c r="FS8" s="100"/>
      <c r="FT8" s="92"/>
      <c r="FU8" s="92"/>
      <c r="FV8" s="92"/>
      <c r="FW8" s="102"/>
      <c r="FX8" s="102"/>
      <c r="FY8" s="102"/>
      <c r="FZ8" s="102"/>
      <c r="GA8" s="92"/>
      <c r="GB8" s="92"/>
      <c r="GC8" s="102"/>
      <c r="GD8" s="102"/>
      <c r="GE8" s="102"/>
      <c r="GF8" s="102"/>
      <c r="GG8" s="102"/>
      <c r="GH8" s="102"/>
      <c r="GI8" s="102"/>
      <c r="GJ8" s="102"/>
      <c r="GK8" s="92"/>
      <c r="GL8" s="92"/>
      <c r="GM8" s="102"/>
      <c r="GN8" s="102"/>
      <c r="GO8" s="102"/>
      <c r="GP8" s="102"/>
      <c r="GQ8" s="102"/>
      <c r="GR8" s="102"/>
      <c r="GS8" s="102"/>
      <c r="GT8" s="102"/>
      <c r="GU8" s="102"/>
      <c r="GV8" s="102"/>
      <c r="GW8" s="102"/>
      <c r="GX8" s="102"/>
      <c r="GY8" s="102"/>
      <c r="GZ8" s="102"/>
      <c r="HA8" s="102"/>
      <c r="HB8" s="92"/>
      <c r="HC8" s="92"/>
      <c r="HD8" s="102"/>
      <c r="HE8" s="102"/>
      <c r="HF8" s="102"/>
      <c r="HG8" s="92"/>
      <c r="HH8" s="92"/>
      <c r="HI8" s="92"/>
      <c r="HJ8" s="102"/>
      <c r="HK8" s="102"/>
      <c r="HL8" s="102"/>
      <c r="HM8" s="102"/>
      <c r="HN8" s="102"/>
      <c r="HO8" s="102"/>
      <c r="HP8" s="102"/>
      <c r="HQ8" s="102"/>
      <c r="HR8" s="92"/>
      <c r="HS8" s="102"/>
      <c r="HT8" s="92"/>
      <c r="HU8" s="92"/>
      <c r="HV8" s="92"/>
      <c r="HW8" s="92"/>
      <c r="HX8" s="92"/>
      <c r="HY8" s="92"/>
      <c r="HZ8" s="92"/>
      <c r="IA8" s="81"/>
      <c r="IB8" s="81"/>
      <c r="IC8" s="81"/>
      <c r="ID8" s="81"/>
      <c r="IE8" s="92"/>
      <c r="IF8" s="92"/>
      <c r="IG8" s="102"/>
      <c r="IH8" s="102"/>
      <c r="II8" s="102"/>
      <c r="IJ8" s="92"/>
      <c r="IK8" s="92"/>
      <c r="IL8" s="102"/>
      <c r="IM8" s="102"/>
      <c r="IN8" s="102"/>
      <c r="IO8" s="101"/>
      <c r="IP8" s="101"/>
      <c r="IQ8" s="92"/>
      <c r="IR8" s="92"/>
      <c r="IS8" s="102"/>
      <c r="IT8" s="102"/>
      <c r="IU8" s="102"/>
      <c r="IV8" s="102"/>
      <c r="IW8" s="102"/>
      <c r="IX8" s="92"/>
      <c r="IY8" s="102"/>
      <c r="IZ8" s="102"/>
      <c r="JA8" s="92"/>
      <c r="JB8" s="102"/>
      <c r="JC8" s="102"/>
      <c r="JD8" s="102"/>
      <c r="JE8" s="102"/>
      <c r="JF8" s="102"/>
      <c r="JG8" s="92"/>
      <c r="JH8" s="102"/>
      <c r="JI8" s="102"/>
      <c r="JJ8" s="102"/>
      <c r="JK8" s="102"/>
      <c r="JL8" s="102"/>
      <c r="JM8" s="92"/>
      <c r="JN8" s="102"/>
      <c r="JO8" s="102"/>
      <c r="JP8" s="102"/>
      <c r="JQ8" s="102"/>
      <c r="JR8" s="102"/>
      <c r="JS8" s="102"/>
      <c r="JT8" s="102"/>
      <c r="JU8" s="121"/>
      <c r="JV8" s="121"/>
      <c r="JW8" s="121"/>
      <c r="JX8" s="121"/>
      <c r="JY8" s="121"/>
      <c r="JZ8" s="121"/>
      <c r="KA8" s="121"/>
      <c r="KB8" s="121"/>
      <c r="KC8" s="121"/>
      <c r="KD8" s="121"/>
      <c r="KE8" s="121"/>
      <c r="KF8" s="121"/>
      <c r="KG8" s="121"/>
      <c r="KH8" s="121"/>
      <c r="KI8" s="121"/>
      <c r="KJ8" s="121"/>
      <c r="KK8" s="121"/>
      <c r="KL8" s="403">
        <v>1</v>
      </c>
      <c r="KM8" s="403">
        <v>1</v>
      </c>
      <c r="KN8" s="403">
        <v>1</v>
      </c>
      <c r="KO8" s="403">
        <v>1</v>
      </c>
      <c r="KP8" s="403">
        <v>1</v>
      </c>
      <c r="KQ8" s="403">
        <v>1</v>
      </c>
      <c r="KR8" s="403">
        <v>1</v>
      </c>
      <c r="KS8" s="403">
        <v>1</v>
      </c>
      <c r="KT8" s="403">
        <v>1</v>
      </c>
      <c r="KU8" s="121"/>
      <c r="KV8" s="121"/>
      <c r="KW8" s="121"/>
      <c r="KX8" s="121"/>
      <c r="KY8" s="121"/>
      <c r="KZ8" s="121"/>
      <c r="LA8" s="121"/>
      <c r="LB8" s="121"/>
      <c r="LC8" s="121"/>
      <c r="LD8" s="121"/>
      <c r="LE8" s="121"/>
      <c r="LF8" s="121"/>
      <c r="LG8" s="121"/>
      <c r="LH8" s="96"/>
      <c r="LI8" s="96"/>
      <c r="LJ8" s="96"/>
      <c r="LK8" s="96"/>
      <c r="LL8" s="96"/>
      <c r="LM8" s="96"/>
      <c r="LN8" s="96"/>
      <c r="LO8" s="96"/>
      <c r="LP8" s="96"/>
      <c r="LQ8" s="96"/>
      <c r="LR8" s="96"/>
      <c r="LS8" s="96"/>
      <c r="LT8" s="96"/>
      <c r="LU8" s="96"/>
      <c r="LV8" s="96"/>
      <c r="LW8" s="96"/>
      <c r="LX8" s="96"/>
      <c r="LY8" s="96"/>
      <c r="LZ8" s="96"/>
      <c r="MA8" s="96"/>
    </row>
    <row r="9" spans="1:339" ht="63" x14ac:dyDescent="0.25">
      <c r="A9" s="87">
        <v>3</v>
      </c>
      <c r="B9" s="175" t="s">
        <v>291</v>
      </c>
      <c r="C9" s="79"/>
      <c r="D9" s="80"/>
      <c r="E9" s="80"/>
      <c r="F9" s="80"/>
      <c r="G9" s="80"/>
      <c r="H9" s="80"/>
      <c r="I9" s="80"/>
      <c r="J9" s="80"/>
      <c r="K9" s="80"/>
      <c r="L9" s="80"/>
      <c r="M9" s="80"/>
      <c r="N9" s="80"/>
      <c r="O9" s="80"/>
      <c r="P9" s="80"/>
      <c r="Q9" s="80"/>
      <c r="R9" s="80"/>
      <c r="S9" s="80"/>
      <c r="T9" s="80"/>
      <c r="U9" s="80"/>
      <c r="V9" s="89"/>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80"/>
      <c r="BA9" s="80"/>
      <c r="BB9" s="80"/>
      <c r="BC9" s="94"/>
      <c r="BD9" s="94"/>
      <c r="BE9" s="94"/>
      <c r="BF9" s="94"/>
      <c r="BG9" s="75"/>
      <c r="BH9" s="75"/>
      <c r="BI9" s="75"/>
      <c r="BJ9" s="75"/>
      <c r="BK9" s="75"/>
      <c r="BL9" s="75"/>
      <c r="BM9" s="75"/>
      <c r="BN9" s="75"/>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5"/>
      <c r="CO9" s="75"/>
      <c r="CP9" s="90"/>
      <c r="CQ9" s="90"/>
      <c r="CR9" s="90"/>
      <c r="CS9" s="90"/>
      <c r="CT9" s="90"/>
      <c r="CU9" s="75"/>
      <c r="CV9" s="78"/>
      <c r="CW9" s="75"/>
      <c r="CX9" s="90"/>
      <c r="CY9" s="90"/>
      <c r="CZ9" s="90"/>
      <c r="DA9" s="90"/>
      <c r="DB9" s="90"/>
      <c r="DC9" s="75"/>
      <c r="DD9" s="75"/>
      <c r="DE9" s="75"/>
      <c r="DF9" s="90"/>
      <c r="DG9" s="90"/>
      <c r="DH9" s="90"/>
      <c r="DI9" s="90"/>
      <c r="DJ9" s="90"/>
      <c r="DK9" s="90"/>
      <c r="DL9" s="90"/>
      <c r="DM9" s="75"/>
      <c r="DN9" s="75"/>
      <c r="DO9" s="75"/>
      <c r="DP9" s="90"/>
      <c r="DQ9" s="90"/>
      <c r="DR9" s="75"/>
      <c r="DS9" s="75"/>
      <c r="DT9" s="75"/>
      <c r="DU9" s="90"/>
      <c r="DV9" s="90"/>
      <c r="DW9" s="75"/>
      <c r="DX9" s="90"/>
      <c r="DY9" s="90"/>
      <c r="DZ9" s="90"/>
      <c r="EA9" s="90"/>
      <c r="EB9" s="90"/>
      <c r="EC9" s="90"/>
      <c r="ED9" s="90"/>
      <c r="EE9" s="90"/>
      <c r="EF9" s="90"/>
      <c r="EG9" s="90"/>
      <c r="EH9" s="90"/>
      <c r="EI9" s="75"/>
      <c r="EJ9" s="75"/>
      <c r="EK9" s="90"/>
      <c r="EL9" s="90"/>
      <c r="EM9" s="75"/>
      <c r="EN9" s="75"/>
      <c r="EO9" s="75"/>
      <c r="EP9" s="75"/>
      <c r="EQ9" s="75"/>
      <c r="ER9" s="90"/>
      <c r="ES9" s="90"/>
      <c r="ET9" s="90"/>
      <c r="EU9" s="75"/>
      <c r="EV9" s="75"/>
      <c r="EW9" s="75"/>
      <c r="EX9" s="90"/>
      <c r="EY9" s="90"/>
      <c r="EZ9" s="90"/>
      <c r="FA9" s="75"/>
      <c r="FB9" s="75"/>
      <c r="FC9" s="75"/>
      <c r="FD9" s="90"/>
      <c r="FE9" s="90"/>
      <c r="FF9" s="90"/>
      <c r="FG9" s="90"/>
      <c r="FH9" s="90"/>
      <c r="FI9" s="90"/>
      <c r="FJ9" s="90"/>
      <c r="FK9" s="75"/>
      <c r="FL9" s="90"/>
      <c r="FM9" s="75"/>
      <c r="FN9" s="75"/>
      <c r="FO9" s="90"/>
      <c r="FP9" s="90"/>
      <c r="FQ9" s="90"/>
      <c r="FR9" s="90"/>
      <c r="FS9" s="90"/>
      <c r="FT9" s="75"/>
      <c r="FU9" s="75"/>
      <c r="FV9" s="75"/>
      <c r="FW9" s="90"/>
      <c r="FX9" s="90"/>
      <c r="FY9" s="90"/>
      <c r="FZ9" s="90"/>
      <c r="GA9" s="75"/>
      <c r="GB9" s="75"/>
      <c r="GC9" s="90"/>
      <c r="GD9" s="90"/>
      <c r="GE9" s="90"/>
      <c r="GF9" s="90"/>
      <c r="GG9" s="90"/>
      <c r="GH9" s="90"/>
      <c r="GI9" s="90"/>
      <c r="GJ9" s="90"/>
      <c r="GK9" s="75"/>
      <c r="GL9" s="75"/>
      <c r="GM9" s="90"/>
      <c r="GN9" s="90"/>
      <c r="GO9" s="90"/>
      <c r="GP9" s="90"/>
      <c r="GQ9" s="90"/>
      <c r="GR9" s="90"/>
      <c r="GS9" s="90"/>
      <c r="GT9" s="90"/>
      <c r="GU9" s="90"/>
      <c r="GV9" s="90"/>
      <c r="GW9" s="90"/>
      <c r="GX9" s="90"/>
      <c r="GY9" s="90"/>
      <c r="GZ9" s="90"/>
      <c r="HA9" s="90"/>
      <c r="HB9" s="75"/>
      <c r="HC9" s="75"/>
      <c r="HD9" s="90"/>
      <c r="HE9" s="90"/>
      <c r="HF9" s="90"/>
      <c r="HG9" s="75"/>
      <c r="HH9" s="75"/>
      <c r="HI9" s="75"/>
      <c r="HJ9" s="90"/>
      <c r="HK9" s="90"/>
      <c r="HL9" s="90"/>
      <c r="HM9" s="90"/>
      <c r="HN9" s="90"/>
      <c r="HO9" s="90"/>
      <c r="HP9" s="90"/>
      <c r="HQ9" s="90"/>
      <c r="HR9" s="75"/>
      <c r="HS9" s="90"/>
      <c r="HT9" s="90"/>
      <c r="HU9" s="90"/>
      <c r="HV9" s="90"/>
      <c r="HW9" s="75"/>
      <c r="HX9" s="75"/>
      <c r="HY9" s="90"/>
      <c r="HZ9" s="90"/>
      <c r="IA9" s="81"/>
      <c r="IB9" s="81"/>
      <c r="IC9" s="81"/>
      <c r="ID9" s="81"/>
      <c r="IE9" s="78"/>
      <c r="IF9" s="78"/>
      <c r="IG9" s="78"/>
      <c r="IH9" s="78"/>
      <c r="II9" s="78"/>
      <c r="IJ9" s="75"/>
      <c r="IK9" s="75"/>
      <c r="IL9" s="90"/>
      <c r="IM9" s="90"/>
      <c r="IN9" s="90"/>
      <c r="IO9" s="90"/>
      <c r="IP9" s="90"/>
      <c r="IQ9" s="75"/>
      <c r="IR9" s="75"/>
      <c r="IS9" s="90"/>
      <c r="IT9" s="90"/>
      <c r="IU9" s="90"/>
      <c r="IV9" s="90"/>
      <c r="IW9" s="90"/>
      <c r="IX9" s="75"/>
      <c r="IY9" s="90"/>
      <c r="IZ9" s="90"/>
      <c r="JA9" s="75"/>
      <c r="JB9" s="90"/>
      <c r="JC9" s="90"/>
      <c r="JD9" s="90"/>
      <c r="JE9" s="90"/>
      <c r="JF9" s="90"/>
      <c r="JG9" s="75"/>
      <c r="JH9" s="90"/>
      <c r="JI9" s="90"/>
      <c r="JJ9" s="90"/>
      <c r="JK9" s="90"/>
      <c r="JL9" s="90"/>
      <c r="JM9" s="75"/>
      <c r="JN9" s="90"/>
      <c r="JO9" s="90"/>
      <c r="JP9" s="90"/>
      <c r="JQ9" s="90"/>
      <c r="JR9" s="90"/>
      <c r="JS9" s="90"/>
      <c r="JT9" s="90"/>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96"/>
      <c r="LI9" s="96"/>
      <c r="LJ9" s="96"/>
      <c r="LK9" s="96"/>
      <c r="LL9" s="96"/>
      <c r="LM9" s="96"/>
      <c r="LN9" s="96"/>
      <c r="LO9" s="96"/>
      <c r="LP9" s="96"/>
      <c r="LQ9" s="96"/>
      <c r="LR9" s="96"/>
      <c r="LS9" s="96"/>
      <c r="LT9" s="96"/>
      <c r="LU9" s="96"/>
      <c r="LV9" s="96"/>
      <c r="LW9" s="96"/>
      <c r="LX9" s="96"/>
      <c r="LY9" s="96"/>
      <c r="LZ9" s="96"/>
      <c r="MA9" s="96"/>
    </row>
    <row r="10" spans="1:339" ht="63" x14ac:dyDescent="0.25">
      <c r="A10" s="87">
        <v>4</v>
      </c>
      <c r="B10" s="175" t="s">
        <v>292</v>
      </c>
      <c r="C10" s="79"/>
      <c r="D10" s="80"/>
      <c r="E10" s="80"/>
      <c r="F10" s="80"/>
      <c r="G10" s="80"/>
      <c r="H10" s="80"/>
      <c r="I10" s="80"/>
      <c r="J10" s="80"/>
      <c r="K10" s="80"/>
      <c r="L10" s="80"/>
      <c r="M10" s="80"/>
      <c r="N10" s="80"/>
      <c r="O10" s="80"/>
      <c r="P10" s="80"/>
      <c r="Q10" s="80"/>
      <c r="R10" s="80"/>
      <c r="S10" s="80"/>
      <c r="T10" s="80"/>
      <c r="U10" s="80"/>
      <c r="V10" s="93"/>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80"/>
      <c r="BA10" s="80"/>
      <c r="BB10" s="80"/>
      <c r="BC10" s="94"/>
      <c r="BD10" s="94"/>
      <c r="BE10" s="94"/>
      <c r="BF10" s="94"/>
      <c r="BG10" s="75"/>
      <c r="BH10" s="75"/>
      <c r="BI10" s="75"/>
      <c r="BJ10" s="75"/>
      <c r="BK10" s="75"/>
      <c r="BL10" s="75"/>
      <c r="BM10" s="75"/>
      <c r="BN10" s="75"/>
      <c r="BO10" s="75"/>
      <c r="BP10" s="90"/>
      <c r="BQ10" s="90"/>
      <c r="BR10" s="90"/>
      <c r="BS10" s="90"/>
      <c r="BT10" s="90"/>
      <c r="BU10" s="75"/>
      <c r="BV10" s="90"/>
      <c r="BW10" s="90"/>
      <c r="BX10" s="90"/>
      <c r="BY10" s="90"/>
      <c r="BZ10" s="75"/>
      <c r="CA10" s="75"/>
      <c r="CB10" s="90"/>
      <c r="CC10" s="90"/>
      <c r="CD10" s="90"/>
      <c r="CE10" s="90"/>
      <c r="CF10" s="90"/>
      <c r="CG10" s="90"/>
      <c r="CH10" s="75"/>
      <c r="CI10" s="75"/>
      <c r="CJ10" s="90"/>
      <c r="CK10" s="90"/>
      <c r="CL10" s="90"/>
      <c r="CM10" s="75"/>
      <c r="CN10" s="75"/>
      <c r="CO10" s="75"/>
      <c r="CP10" s="90"/>
      <c r="CQ10" s="90"/>
      <c r="CR10" s="90"/>
      <c r="CS10" s="90"/>
      <c r="CT10" s="90"/>
      <c r="CU10" s="75"/>
      <c r="CV10" s="75"/>
      <c r="CW10" s="75"/>
      <c r="CX10" s="90"/>
      <c r="CY10" s="90"/>
      <c r="CZ10" s="90"/>
      <c r="DA10" s="90"/>
      <c r="DB10" s="90"/>
      <c r="DC10" s="75"/>
      <c r="DD10" s="75"/>
      <c r="DE10" s="75"/>
      <c r="DF10" s="90"/>
      <c r="DG10" s="90"/>
      <c r="DH10" s="90"/>
      <c r="DI10" s="90"/>
      <c r="DJ10" s="90"/>
      <c r="DK10" s="90"/>
      <c r="DL10" s="90"/>
      <c r="DM10" s="75"/>
      <c r="DN10" s="75"/>
      <c r="DO10" s="75"/>
      <c r="DP10" s="90"/>
      <c r="DQ10" s="90"/>
      <c r="DR10" s="75"/>
      <c r="DS10" s="75"/>
      <c r="DT10" s="75"/>
      <c r="DU10" s="90"/>
      <c r="DV10" s="90"/>
      <c r="DW10" s="75"/>
      <c r="DX10" s="90"/>
      <c r="DY10" s="90"/>
      <c r="DZ10" s="90"/>
      <c r="EA10" s="90"/>
      <c r="EB10" s="90"/>
      <c r="EC10" s="90"/>
      <c r="ED10" s="90"/>
      <c r="EE10" s="90"/>
      <c r="EF10" s="90"/>
      <c r="EG10" s="90"/>
      <c r="EH10" s="90"/>
      <c r="EI10" s="75"/>
      <c r="EJ10" s="75"/>
      <c r="EK10" s="90"/>
      <c r="EL10" s="90"/>
      <c r="EM10" s="75"/>
      <c r="EN10" s="75"/>
      <c r="EO10" s="75"/>
      <c r="EP10" s="75"/>
      <c r="EQ10" s="75"/>
      <c r="ER10" s="90"/>
      <c r="ES10" s="90"/>
      <c r="ET10" s="90"/>
      <c r="EU10" s="75"/>
      <c r="EV10" s="75"/>
      <c r="EW10" s="75"/>
      <c r="EX10" s="90"/>
      <c r="EY10" s="90"/>
      <c r="EZ10" s="90"/>
      <c r="FA10" s="75"/>
      <c r="FB10" s="75"/>
      <c r="FC10" s="75"/>
      <c r="FD10" s="90"/>
      <c r="FE10" s="90"/>
      <c r="FF10" s="90"/>
      <c r="FG10" s="90"/>
      <c r="FH10" s="90"/>
      <c r="FI10" s="90"/>
      <c r="FJ10" s="90"/>
      <c r="FK10" s="75"/>
      <c r="FL10" s="90"/>
      <c r="FM10" s="75"/>
      <c r="FN10" s="75"/>
      <c r="FO10" s="90"/>
      <c r="FP10" s="90"/>
      <c r="FQ10" s="90"/>
      <c r="FR10" s="90"/>
      <c r="FS10" s="90"/>
      <c r="FT10" s="75"/>
      <c r="FU10" s="75"/>
      <c r="FV10" s="75"/>
      <c r="FW10" s="90"/>
      <c r="FX10" s="90"/>
      <c r="FY10" s="90"/>
      <c r="FZ10" s="90"/>
      <c r="GA10" s="75"/>
      <c r="GB10" s="75"/>
      <c r="GC10" s="90"/>
      <c r="GD10" s="90"/>
      <c r="GE10" s="90"/>
      <c r="GF10" s="90"/>
      <c r="GG10" s="90"/>
      <c r="GH10" s="90"/>
      <c r="GI10" s="90"/>
      <c r="GJ10" s="90"/>
      <c r="GK10" s="75"/>
      <c r="GL10" s="75"/>
      <c r="GM10" s="90"/>
      <c r="GN10" s="90"/>
      <c r="GO10" s="90"/>
      <c r="GP10" s="90"/>
      <c r="GQ10" s="90"/>
      <c r="GR10" s="90"/>
      <c r="GS10" s="90"/>
      <c r="GT10" s="90"/>
      <c r="GU10" s="90"/>
      <c r="GV10" s="90"/>
      <c r="GW10" s="90"/>
      <c r="GX10" s="90"/>
      <c r="GY10" s="90"/>
      <c r="GZ10" s="90"/>
      <c r="HA10" s="90"/>
      <c r="HB10" s="75"/>
      <c r="HC10" s="75"/>
      <c r="HD10" s="90"/>
      <c r="HE10" s="90"/>
      <c r="HF10" s="90"/>
      <c r="HG10" s="75"/>
      <c r="HH10" s="75"/>
      <c r="HI10" s="75"/>
      <c r="HJ10" s="90"/>
      <c r="HK10" s="90"/>
      <c r="HL10" s="90"/>
      <c r="HM10" s="90"/>
      <c r="HN10" s="90"/>
      <c r="HO10" s="90"/>
      <c r="HP10" s="90"/>
      <c r="HQ10" s="90"/>
      <c r="HR10" s="75"/>
      <c r="HS10" s="90"/>
      <c r="HT10" s="90"/>
      <c r="HU10" s="90"/>
      <c r="HV10" s="90"/>
      <c r="HW10" s="75"/>
      <c r="HX10" s="75"/>
      <c r="HY10" s="90"/>
      <c r="HZ10" s="90"/>
      <c r="IA10" s="76"/>
      <c r="IB10" s="76"/>
      <c r="IC10" s="91"/>
      <c r="ID10" s="91"/>
      <c r="IE10" s="75"/>
      <c r="IF10" s="75"/>
      <c r="IG10" s="90"/>
      <c r="IH10" s="90"/>
      <c r="II10" s="90"/>
      <c r="IJ10" s="75"/>
      <c r="IK10" s="75"/>
      <c r="IL10" s="90"/>
      <c r="IM10" s="90"/>
      <c r="IN10" s="90"/>
      <c r="IO10" s="90"/>
      <c r="IP10" s="90"/>
      <c r="IQ10" s="75"/>
      <c r="IR10" s="75"/>
      <c r="IS10" s="90"/>
      <c r="IT10" s="90"/>
      <c r="IU10" s="90"/>
      <c r="IV10" s="90"/>
      <c r="IW10" s="90"/>
      <c r="IX10" s="75"/>
      <c r="IY10" s="90"/>
      <c r="IZ10" s="90"/>
      <c r="JA10" s="75"/>
      <c r="JB10" s="90"/>
      <c r="JC10" s="90"/>
      <c r="JD10" s="90"/>
      <c r="JE10" s="90"/>
      <c r="JF10" s="90"/>
      <c r="JG10" s="75"/>
      <c r="JH10" s="90"/>
      <c r="JI10" s="90"/>
      <c r="JJ10" s="90"/>
      <c r="JK10" s="90"/>
      <c r="JL10" s="90"/>
      <c r="JM10" s="75"/>
      <c r="JN10" s="90"/>
      <c r="JO10" s="90"/>
      <c r="JP10" s="90"/>
      <c r="JQ10" s="90"/>
      <c r="JR10" s="90"/>
      <c r="JS10" s="90"/>
      <c r="JT10" s="90"/>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96"/>
      <c r="LI10" s="96"/>
      <c r="LJ10" s="96"/>
      <c r="LK10" s="96"/>
      <c r="LL10" s="96"/>
      <c r="LM10" s="96"/>
      <c r="LN10" s="96"/>
      <c r="LO10" s="96"/>
      <c r="LP10" s="96"/>
      <c r="LQ10" s="96"/>
      <c r="LR10" s="96"/>
      <c r="LS10" s="96"/>
      <c r="LT10" s="96"/>
      <c r="LU10" s="96"/>
      <c r="LV10" s="96"/>
      <c r="LW10" s="96"/>
      <c r="LX10" s="96"/>
      <c r="LY10" s="96"/>
      <c r="LZ10" s="96"/>
      <c r="MA10" s="96"/>
    </row>
    <row r="11" spans="1:339" s="88" customFormat="1" ht="63" x14ac:dyDescent="0.25">
      <c r="A11" s="87">
        <v>5</v>
      </c>
      <c r="B11" s="175" t="s">
        <v>293</v>
      </c>
      <c r="C11" s="93"/>
      <c r="D11" s="94"/>
      <c r="E11" s="94"/>
      <c r="F11" s="94"/>
      <c r="G11" s="94"/>
      <c r="H11" s="94"/>
      <c r="I11" s="94"/>
      <c r="J11" s="94"/>
      <c r="K11" s="94"/>
      <c r="L11" s="94"/>
      <c r="M11" s="94"/>
      <c r="N11" s="94"/>
      <c r="O11" s="94"/>
      <c r="P11" s="94"/>
      <c r="Q11" s="94"/>
      <c r="R11" s="94"/>
      <c r="S11" s="94"/>
      <c r="T11" s="94"/>
      <c r="U11" s="94"/>
      <c r="V11" s="93"/>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1"/>
      <c r="IB11" s="91"/>
      <c r="IC11" s="91"/>
      <c r="ID11" s="91"/>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122"/>
      <c r="JV11" s="122"/>
      <c r="JW11" s="122"/>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96"/>
      <c r="LI11" s="96"/>
      <c r="LJ11" s="96"/>
      <c r="LK11" s="96"/>
      <c r="LL11" s="96"/>
      <c r="LM11" s="96"/>
      <c r="LN11" s="96"/>
      <c r="LO11" s="96"/>
      <c r="LP11" s="96"/>
      <c r="LQ11" s="96"/>
      <c r="LR11" s="96"/>
      <c r="LS11" s="96"/>
      <c r="LT11" s="96"/>
      <c r="LU11" s="96"/>
      <c r="LV11" s="96"/>
      <c r="LW11" s="96"/>
      <c r="LX11" s="96"/>
      <c r="LY11" s="96"/>
      <c r="LZ11" s="96"/>
      <c r="MA11" s="96"/>
    </row>
    <row r="12" spans="1:339" s="88" customFormat="1" ht="47.25" x14ac:dyDescent="0.25">
      <c r="A12" s="87">
        <v>6</v>
      </c>
      <c r="B12" s="175" t="s">
        <v>294</v>
      </c>
      <c r="C12" s="93"/>
      <c r="D12" s="94"/>
      <c r="E12" s="94"/>
      <c r="F12" s="94"/>
      <c r="G12" s="94"/>
      <c r="H12" s="94"/>
      <c r="I12" s="94"/>
      <c r="J12" s="94"/>
      <c r="K12" s="94"/>
      <c r="L12" s="94"/>
      <c r="M12" s="94"/>
      <c r="N12" s="94"/>
      <c r="O12" s="94"/>
      <c r="P12" s="94"/>
      <c r="Q12" s="94"/>
      <c r="R12" s="94"/>
      <c r="S12" s="94"/>
      <c r="T12" s="94"/>
      <c r="U12" s="94"/>
      <c r="V12" s="93"/>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1"/>
      <c r="IB12" s="91"/>
      <c r="IC12" s="91"/>
      <c r="ID12" s="91"/>
      <c r="IE12" s="90"/>
      <c r="IF12" s="90"/>
      <c r="IG12" s="90"/>
      <c r="IH12" s="90"/>
      <c r="II12" s="90"/>
      <c r="IJ12" s="90"/>
      <c r="IK12" s="90"/>
      <c r="IL12" s="90"/>
      <c r="IM12" s="90"/>
      <c r="IN12" s="90"/>
      <c r="IO12" s="90"/>
      <c r="IP12" s="90"/>
      <c r="IQ12" s="90"/>
      <c r="IR12" s="90"/>
      <c r="IS12" s="90"/>
      <c r="IT12" s="90"/>
      <c r="IU12" s="90"/>
      <c r="IV12" s="90"/>
      <c r="IW12" s="90"/>
      <c r="IX12" s="90"/>
      <c r="IY12" s="90"/>
      <c r="IZ12" s="90"/>
      <c r="JA12" s="90"/>
      <c r="JB12" s="90"/>
      <c r="JC12" s="90"/>
      <c r="JD12" s="90"/>
      <c r="JE12" s="90"/>
      <c r="JF12" s="90"/>
      <c r="JG12" s="90"/>
      <c r="JH12" s="90"/>
      <c r="JI12" s="90"/>
      <c r="JJ12" s="90"/>
      <c r="JK12" s="90"/>
      <c r="JL12" s="90"/>
      <c r="JM12" s="90"/>
      <c r="JN12" s="90"/>
      <c r="JO12" s="90"/>
      <c r="JP12" s="90"/>
      <c r="JQ12" s="90"/>
      <c r="JR12" s="90"/>
      <c r="JS12" s="90"/>
      <c r="JT12" s="90"/>
      <c r="JU12" s="122"/>
      <c r="JV12" s="122"/>
      <c r="JW12" s="122"/>
      <c r="JX12" s="122"/>
      <c r="JY12" s="122"/>
      <c r="JZ12" s="122"/>
      <c r="KA12" s="122"/>
      <c r="KB12" s="122"/>
      <c r="KC12" s="122"/>
      <c r="KD12" s="122"/>
      <c r="KE12" s="122"/>
      <c r="KF12" s="122"/>
      <c r="KG12" s="122"/>
      <c r="KH12" s="122"/>
      <c r="KI12" s="122"/>
      <c r="KJ12" s="122"/>
      <c r="KK12" s="122"/>
      <c r="KL12" s="404">
        <v>1</v>
      </c>
      <c r="KM12" s="404">
        <v>1</v>
      </c>
      <c r="KN12" s="404">
        <v>1</v>
      </c>
      <c r="KO12" s="404">
        <v>1</v>
      </c>
      <c r="KP12" s="404">
        <v>1</v>
      </c>
      <c r="KQ12" s="404">
        <v>1</v>
      </c>
      <c r="KR12" s="404">
        <v>1</v>
      </c>
      <c r="KS12" s="404">
        <v>1</v>
      </c>
      <c r="KT12" s="404">
        <v>1</v>
      </c>
      <c r="KU12" s="122"/>
      <c r="KV12" s="122"/>
      <c r="KW12" s="122"/>
      <c r="KX12" s="122"/>
      <c r="KY12" s="122"/>
      <c r="KZ12" s="122"/>
      <c r="LA12" s="122"/>
      <c r="LB12" s="122"/>
      <c r="LC12" s="122"/>
      <c r="LD12" s="122"/>
      <c r="LE12" s="122"/>
      <c r="LF12" s="122"/>
      <c r="LG12" s="122"/>
      <c r="LH12" s="96"/>
      <c r="LI12" s="96"/>
      <c r="LJ12" s="96"/>
      <c r="LK12" s="96"/>
      <c r="LL12" s="96"/>
      <c r="LM12" s="96"/>
      <c r="LN12" s="96"/>
      <c r="LO12" s="96"/>
      <c r="LP12" s="96"/>
      <c r="LQ12" s="96"/>
      <c r="LR12" s="96"/>
      <c r="LS12" s="96"/>
      <c r="LT12" s="96"/>
      <c r="LU12" s="96"/>
      <c r="LV12" s="96"/>
      <c r="LW12" s="96"/>
      <c r="LX12" s="96"/>
      <c r="LY12" s="96"/>
      <c r="LZ12" s="96"/>
      <c r="MA12" s="96"/>
    </row>
    <row r="13" spans="1:339" s="88" customFormat="1" ht="31.5" x14ac:dyDescent="0.25">
      <c r="A13" s="87">
        <v>7</v>
      </c>
      <c r="B13" s="175" t="s">
        <v>295</v>
      </c>
      <c r="C13" s="93"/>
      <c r="D13" s="94"/>
      <c r="E13" s="94"/>
      <c r="F13" s="94"/>
      <c r="G13" s="94"/>
      <c r="H13" s="94"/>
      <c r="I13" s="94"/>
      <c r="J13" s="94"/>
      <c r="K13" s="94"/>
      <c r="L13" s="94"/>
      <c r="M13" s="94"/>
      <c r="N13" s="94"/>
      <c r="O13" s="94"/>
      <c r="P13" s="94"/>
      <c r="Q13" s="94"/>
      <c r="R13" s="94"/>
      <c r="S13" s="94"/>
      <c r="T13" s="94"/>
      <c r="U13" s="94"/>
      <c r="V13" s="93"/>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1"/>
      <c r="IB13" s="91"/>
      <c r="IC13" s="91"/>
      <c r="ID13" s="91"/>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96"/>
      <c r="LI13" s="96"/>
      <c r="LJ13" s="96"/>
      <c r="LK13" s="96"/>
      <c r="LL13" s="96"/>
      <c r="LM13" s="96"/>
      <c r="LN13" s="96"/>
      <c r="LO13" s="96"/>
      <c r="LP13" s="96"/>
      <c r="LQ13" s="96"/>
      <c r="LR13" s="96"/>
      <c r="LS13" s="96"/>
      <c r="LT13" s="96"/>
      <c r="LU13" s="96"/>
      <c r="LV13" s="96"/>
      <c r="LW13" s="96"/>
      <c r="LX13" s="96"/>
      <c r="LY13" s="96"/>
      <c r="LZ13" s="96"/>
      <c r="MA13" s="96"/>
    </row>
    <row r="14" spans="1:339" s="88" customFormat="1" ht="31.5" x14ac:dyDescent="0.25">
      <c r="A14" s="87">
        <v>8</v>
      </c>
      <c r="B14" s="175" t="s">
        <v>296</v>
      </c>
      <c r="C14" s="93"/>
      <c r="D14" s="94"/>
      <c r="E14" s="94"/>
      <c r="F14" s="94"/>
      <c r="G14" s="94"/>
      <c r="H14" s="94"/>
      <c r="I14" s="94"/>
      <c r="J14" s="94"/>
      <c r="K14" s="94"/>
      <c r="L14" s="94"/>
      <c r="M14" s="94"/>
      <c r="N14" s="94"/>
      <c r="O14" s="94"/>
      <c r="P14" s="94"/>
      <c r="Q14" s="94"/>
      <c r="R14" s="94"/>
      <c r="S14" s="94"/>
      <c r="T14" s="94"/>
      <c r="U14" s="94"/>
      <c r="V14" s="93"/>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1"/>
      <c r="IB14" s="91"/>
      <c r="IC14" s="91"/>
      <c r="ID14" s="91"/>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96"/>
      <c r="LI14" s="96"/>
      <c r="LJ14" s="96"/>
      <c r="LK14" s="96"/>
      <c r="LL14" s="96"/>
      <c r="LM14" s="96"/>
      <c r="LN14" s="96"/>
      <c r="LO14" s="96"/>
      <c r="LP14" s="96"/>
      <c r="LQ14" s="96"/>
      <c r="LR14" s="96"/>
      <c r="LS14" s="96"/>
      <c r="LT14" s="96"/>
      <c r="LU14" s="96"/>
      <c r="LV14" s="96"/>
      <c r="LW14" s="96"/>
      <c r="LX14" s="96"/>
      <c r="LY14" s="96"/>
      <c r="LZ14" s="96"/>
      <c r="MA14" s="96"/>
    </row>
    <row r="15" spans="1:339" s="88" customFormat="1" ht="47.25" x14ac:dyDescent="0.25">
      <c r="A15" s="87">
        <v>9</v>
      </c>
      <c r="B15" s="175" t="s">
        <v>297</v>
      </c>
      <c r="C15" s="93"/>
      <c r="D15" s="94"/>
      <c r="E15" s="94"/>
      <c r="F15" s="94"/>
      <c r="G15" s="94"/>
      <c r="H15" s="94"/>
      <c r="I15" s="94"/>
      <c r="J15" s="94"/>
      <c r="K15" s="94"/>
      <c r="L15" s="94"/>
      <c r="M15" s="94"/>
      <c r="N15" s="94"/>
      <c r="O15" s="94"/>
      <c r="P15" s="94"/>
      <c r="Q15" s="94"/>
      <c r="R15" s="94"/>
      <c r="S15" s="94"/>
      <c r="T15" s="94"/>
      <c r="U15" s="94"/>
      <c r="V15" s="93"/>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1"/>
      <c r="IB15" s="91"/>
      <c r="IC15" s="91"/>
      <c r="ID15" s="91"/>
      <c r="IE15" s="90"/>
      <c r="IF15" s="90"/>
      <c r="IG15" s="90"/>
      <c r="IH15" s="90"/>
      <c r="II15" s="90"/>
      <c r="IJ15" s="90"/>
      <c r="IK15" s="90"/>
      <c r="IL15" s="90"/>
      <c r="IM15" s="90"/>
      <c r="IN15" s="90"/>
      <c r="IO15" s="90"/>
      <c r="IP15" s="90"/>
      <c r="IQ15" s="90"/>
      <c r="IR15" s="90"/>
      <c r="IS15" s="90"/>
      <c r="IT15" s="90"/>
      <c r="IU15" s="90"/>
      <c r="IV15" s="90"/>
      <c r="IW15" s="90"/>
      <c r="IX15" s="90"/>
      <c r="IY15" s="90"/>
      <c r="IZ15" s="90"/>
      <c r="JA15" s="90"/>
      <c r="JB15" s="90"/>
      <c r="JC15" s="90"/>
      <c r="JD15" s="90"/>
      <c r="JE15" s="90"/>
      <c r="JF15" s="90"/>
      <c r="JG15" s="90"/>
      <c r="JH15" s="90"/>
      <c r="JI15" s="90"/>
      <c r="JJ15" s="90"/>
      <c r="JK15" s="90"/>
      <c r="JL15" s="90"/>
      <c r="JM15" s="90"/>
      <c r="JN15" s="90"/>
      <c r="JO15" s="90"/>
      <c r="JP15" s="90"/>
      <c r="JQ15" s="90"/>
      <c r="JR15" s="90"/>
      <c r="JS15" s="90"/>
      <c r="JT15" s="90"/>
      <c r="JU15" s="122"/>
      <c r="JV15" s="122"/>
      <c r="JW15" s="122"/>
      <c r="JX15" s="122"/>
      <c r="JY15" s="122"/>
      <c r="JZ15" s="122"/>
      <c r="KA15" s="122"/>
      <c r="KB15" s="122"/>
      <c r="KC15" s="122"/>
      <c r="KD15" s="122"/>
      <c r="KE15" s="122"/>
      <c r="KF15" s="122"/>
      <c r="KG15" s="122"/>
      <c r="KH15" s="122"/>
      <c r="KI15" s="122"/>
      <c r="KJ15" s="122"/>
      <c r="KK15" s="122"/>
      <c r="KL15" s="122"/>
      <c r="KM15" s="122"/>
      <c r="KN15" s="122"/>
      <c r="KO15" s="122"/>
      <c r="KP15" s="122"/>
      <c r="KQ15" s="122"/>
      <c r="KR15" s="122"/>
      <c r="KS15" s="122"/>
      <c r="KT15" s="122"/>
      <c r="KU15" s="122"/>
      <c r="KV15" s="122"/>
      <c r="KW15" s="122"/>
      <c r="KX15" s="122"/>
      <c r="KY15" s="122"/>
      <c r="KZ15" s="122"/>
      <c r="LA15" s="122"/>
      <c r="LB15" s="122"/>
      <c r="LC15" s="122"/>
      <c r="LD15" s="122"/>
      <c r="LE15" s="122"/>
      <c r="LF15" s="122"/>
      <c r="LG15" s="122"/>
      <c r="LH15" s="96"/>
      <c r="LI15" s="96"/>
      <c r="LJ15" s="96"/>
      <c r="LK15" s="96"/>
      <c r="LL15" s="96"/>
      <c r="LM15" s="96"/>
      <c r="LN15" s="96"/>
      <c r="LO15" s="96"/>
      <c r="LP15" s="96"/>
      <c r="LQ15" s="96"/>
      <c r="LR15" s="96"/>
      <c r="LS15" s="96"/>
      <c r="LT15" s="96"/>
      <c r="LU15" s="96"/>
      <c r="LV15" s="96"/>
      <c r="LW15" s="96"/>
      <c r="LX15" s="96"/>
      <c r="LY15" s="96"/>
      <c r="LZ15" s="96"/>
      <c r="MA15" s="96"/>
    </row>
    <row r="16" spans="1:339" s="88" customFormat="1" ht="31.5" x14ac:dyDescent="0.25">
      <c r="A16" s="87"/>
      <c r="B16" s="175" t="s">
        <v>298</v>
      </c>
      <c r="C16" s="93"/>
      <c r="D16" s="94"/>
      <c r="E16" s="94"/>
      <c r="F16" s="94"/>
      <c r="G16" s="94"/>
      <c r="H16" s="94"/>
      <c r="I16" s="94"/>
      <c r="J16" s="94"/>
      <c r="K16" s="94"/>
      <c r="L16" s="94"/>
      <c r="M16" s="94"/>
      <c r="N16" s="94"/>
      <c r="O16" s="94"/>
      <c r="P16" s="94"/>
      <c r="Q16" s="94"/>
      <c r="R16" s="94"/>
      <c r="S16" s="94"/>
      <c r="T16" s="94"/>
      <c r="U16" s="94"/>
      <c r="V16" s="93"/>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1"/>
      <c r="IB16" s="91"/>
      <c r="IC16" s="91"/>
      <c r="ID16" s="91"/>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122"/>
      <c r="JV16" s="122"/>
      <c r="JW16" s="122"/>
      <c r="JX16" s="122"/>
      <c r="JY16" s="122"/>
      <c r="JZ16" s="122"/>
      <c r="KA16" s="122"/>
      <c r="KB16" s="122"/>
      <c r="KC16" s="122"/>
      <c r="KD16" s="122"/>
      <c r="KE16" s="122"/>
      <c r="KF16" s="122"/>
      <c r="KG16" s="122"/>
      <c r="KH16" s="122"/>
      <c r="KI16" s="122"/>
      <c r="KJ16" s="122"/>
      <c r="KK16" s="122"/>
      <c r="KL16" s="122"/>
      <c r="KM16" s="122"/>
      <c r="KN16" s="122"/>
      <c r="KO16" s="122"/>
      <c r="KP16" s="122"/>
      <c r="KQ16" s="122"/>
      <c r="KR16" s="122"/>
      <c r="KS16" s="122"/>
      <c r="KT16" s="122"/>
      <c r="KU16" s="122"/>
      <c r="KV16" s="122"/>
      <c r="KW16" s="122"/>
      <c r="KX16" s="122"/>
      <c r="KY16" s="122"/>
      <c r="KZ16" s="122"/>
      <c r="LA16" s="122"/>
      <c r="LB16" s="122"/>
      <c r="LC16" s="122"/>
      <c r="LD16" s="122"/>
      <c r="LE16" s="122"/>
      <c r="LF16" s="122"/>
      <c r="LG16" s="122"/>
      <c r="LH16" s="96"/>
      <c r="LI16" s="96"/>
      <c r="LJ16" s="96"/>
      <c r="LK16" s="96"/>
      <c r="LL16" s="96"/>
      <c r="LM16" s="96"/>
      <c r="LN16" s="96"/>
      <c r="LO16" s="96"/>
      <c r="LP16" s="96"/>
      <c r="LQ16" s="96"/>
      <c r="LR16" s="96"/>
      <c r="LS16" s="96"/>
      <c r="LT16" s="96"/>
      <c r="LU16" s="96"/>
      <c r="LV16" s="96"/>
      <c r="LW16" s="96"/>
      <c r="LX16" s="96"/>
      <c r="LY16" s="96"/>
      <c r="LZ16" s="96"/>
      <c r="MA16" s="96"/>
    </row>
    <row r="17" spans="1:339" s="88" customFormat="1" ht="126" x14ac:dyDescent="0.25">
      <c r="A17" s="87">
        <v>10</v>
      </c>
      <c r="B17" s="175" t="s">
        <v>324</v>
      </c>
      <c r="C17" s="93"/>
      <c r="D17" s="94"/>
      <c r="E17" s="94"/>
      <c r="F17" s="94"/>
      <c r="G17" s="94"/>
      <c r="H17" s="94"/>
      <c r="I17" s="94"/>
      <c r="J17" s="94"/>
      <c r="K17" s="94"/>
      <c r="L17" s="94"/>
      <c r="M17" s="94"/>
      <c r="N17" s="94"/>
      <c r="O17" s="94"/>
      <c r="P17" s="94"/>
      <c r="Q17" s="94"/>
      <c r="R17" s="94"/>
      <c r="S17" s="94"/>
      <c r="T17" s="94"/>
      <c r="U17" s="94"/>
      <c r="V17" s="93"/>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1"/>
      <c r="IB17" s="91"/>
      <c r="IC17" s="91"/>
      <c r="ID17" s="91"/>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122"/>
      <c r="JV17" s="122"/>
      <c r="JW17" s="122"/>
      <c r="JX17" s="122"/>
      <c r="JY17" s="122"/>
      <c r="JZ17" s="122"/>
      <c r="KA17" s="122"/>
      <c r="KB17" s="122"/>
      <c r="KC17" s="122"/>
      <c r="KD17" s="122"/>
      <c r="KE17" s="122"/>
      <c r="KF17" s="122"/>
      <c r="KG17" s="122"/>
      <c r="KH17" s="122"/>
      <c r="KI17" s="122"/>
      <c r="KJ17" s="122"/>
      <c r="KK17" s="122"/>
      <c r="KL17" s="122"/>
      <c r="KM17" s="122"/>
      <c r="KN17" s="122"/>
      <c r="KO17" s="122"/>
      <c r="KP17" s="122"/>
      <c r="KQ17" s="122"/>
      <c r="KR17" s="122"/>
      <c r="KS17" s="122"/>
      <c r="KT17" s="122"/>
      <c r="KU17" s="122"/>
      <c r="KV17" s="122"/>
      <c r="KW17" s="122"/>
      <c r="KX17" s="122"/>
      <c r="KY17" s="122"/>
      <c r="KZ17" s="122"/>
      <c r="LA17" s="122"/>
      <c r="LB17" s="122"/>
      <c r="LC17" s="122"/>
      <c r="LD17" s="122"/>
      <c r="LE17" s="122"/>
      <c r="LF17" s="122"/>
      <c r="LG17" s="122"/>
      <c r="LH17" s="96"/>
      <c r="LI17" s="96"/>
      <c r="LJ17" s="96"/>
      <c r="LK17" s="96"/>
      <c r="LL17" s="96"/>
      <c r="LM17" s="96"/>
      <c r="LN17" s="96"/>
      <c r="LO17" s="96"/>
      <c r="LP17" s="96"/>
      <c r="LQ17" s="96"/>
      <c r="LR17" s="96"/>
      <c r="LS17" s="96"/>
      <c r="LT17" s="96"/>
      <c r="LU17" s="96"/>
      <c r="LV17" s="96"/>
      <c r="LW17" s="96"/>
      <c r="LX17" s="96"/>
      <c r="LY17" s="96"/>
      <c r="LZ17" s="96"/>
      <c r="MA17" s="96"/>
    </row>
    <row r="18" spans="1:339" s="88" customFormat="1" x14ac:dyDescent="0.25">
      <c r="A18" s="631" t="s">
        <v>108</v>
      </c>
      <c r="B18" s="632"/>
      <c r="C18" s="93"/>
      <c r="D18" s="94"/>
      <c r="E18" s="94"/>
      <c r="F18" s="94"/>
      <c r="G18" s="94"/>
      <c r="H18" s="94"/>
      <c r="I18" s="94"/>
      <c r="J18" s="94"/>
      <c r="K18" s="94"/>
      <c r="L18" s="94"/>
      <c r="M18" s="94"/>
      <c r="N18" s="94"/>
      <c r="O18" s="94"/>
      <c r="P18" s="94"/>
      <c r="Q18" s="94"/>
      <c r="R18" s="94"/>
      <c r="S18" s="94"/>
      <c r="T18" s="94"/>
      <c r="U18" s="94"/>
      <c r="V18" s="93"/>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1"/>
      <c r="IB18" s="91"/>
      <c r="IC18" s="91"/>
      <c r="ID18" s="91"/>
      <c r="IE18" s="90"/>
      <c r="IF18" s="90"/>
      <c r="IG18" s="90"/>
      <c r="IH18" s="90"/>
      <c r="II18" s="90"/>
      <c r="IJ18" s="90"/>
      <c r="IK18" s="90"/>
      <c r="IL18" s="90"/>
      <c r="IM18" s="90"/>
      <c r="IN18" s="90"/>
      <c r="IO18" s="90"/>
      <c r="IP18" s="90"/>
      <c r="IQ18" s="90"/>
      <c r="IR18" s="90"/>
      <c r="IS18" s="90"/>
      <c r="IT18" s="90"/>
      <c r="IU18" s="90"/>
      <c r="IV18" s="90"/>
      <c r="IW18" s="90"/>
      <c r="IX18" s="90"/>
      <c r="IY18" s="90"/>
      <c r="IZ18" s="90"/>
      <c r="JA18" s="90"/>
      <c r="JB18" s="90"/>
      <c r="JC18" s="90"/>
      <c r="JD18" s="90"/>
      <c r="JE18" s="90"/>
      <c r="JF18" s="90"/>
      <c r="JG18" s="90"/>
      <c r="JH18" s="90"/>
      <c r="JI18" s="90"/>
      <c r="JJ18" s="90"/>
      <c r="JK18" s="90"/>
      <c r="JL18" s="90"/>
      <c r="JM18" s="90"/>
      <c r="JN18" s="90"/>
      <c r="JO18" s="90"/>
      <c r="JP18" s="90"/>
      <c r="JQ18" s="90"/>
      <c r="JR18" s="90"/>
      <c r="JS18" s="90"/>
      <c r="JT18" s="90"/>
      <c r="JU18" s="122"/>
      <c r="JV18" s="122"/>
      <c r="JW18" s="122"/>
      <c r="JX18" s="122"/>
      <c r="JY18" s="122"/>
      <c r="JZ18" s="122"/>
      <c r="KA18" s="122"/>
      <c r="KB18" s="122"/>
      <c r="KC18" s="122"/>
      <c r="KD18" s="122"/>
      <c r="KE18" s="122"/>
      <c r="KF18" s="122"/>
      <c r="KG18" s="122"/>
      <c r="KH18" s="122"/>
      <c r="KI18" s="122"/>
      <c r="KJ18" s="122"/>
      <c r="KK18" s="122"/>
      <c r="KL18" s="122"/>
      <c r="KM18" s="122"/>
      <c r="KN18" s="122"/>
      <c r="KO18" s="122"/>
      <c r="KP18" s="122"/>
      <c r="KQ18" s="122"/>
      <c r="KR18" s="122"/>
      <c r="KS18" s="122"/>
      <c r="KT18" s="122"/>
      <c r="KU18" s="122"/>
      <c r="KV18" s="122"/>
      <c r="KW18" s="122"/>
      <c r="KX18" s="122"/>
      <c r="KY18" s="122"/>
      <c r="KZ18" s="122"/>
      <c r="LA18" s="122"/>
      <c r="LB18" s="122"/>
      <c r="LC18" s="122"/>
      <c r="LD18" s="122"/>
      <c r="LE18" s="122"/>
      <c r="LF18" s="122"/>
      <c r="LG18" s="122"/>
      <c r="LH18" s="96"/>
      <c r="LI18" s="96"/>
      <c r="LJ18" s="96"/>
      <c r="LK18" s="96"/>
      <c r="LL18" s="96"/>
      <c r="LM18" s="96"/>
      <c r="LN18" s="96"/>
      <c r="LO18" s="96"/>
      <c r="LP18" s="96"/>
      <c r="LQ18" s="96"/>
      <c r="LR18" s="96"/>
      <c r="LS18" s="96"/>
      <c r="LT18" s="96"/>
      <c r="LU18" s="96"/>
      <c r="LV18" s="96"/>
      <c r="LW18" s="96"/>
      <c r="LX18" s="96"/>
      <c r="LY18" s="96"/>
      <c r="LZ18" s="96"/>
      <c r="MA18" s="96"/>
    </row>
    <row r="19" spans="1:339" s="88" customFormat="1" ht="110.25" x14ac:dyDescent="0.25">
      <c r="A19" s="87">
        <v>1</v>
      </c>
      <c r="B19" s="175" t="s">
        <v>25</v>
      </c>
      <c r="C19" s="93"/>
      <c r="D19" s="94"/>
      <c r="E19" s="94"/>
      <c r="F19" s="94"/>
      <c r="G19" s="94"/>
      <c r="H19" s="94"/>
      <c r="I19" s="94"/>
      <c r="J19" s="94"/>
      <c r="K19" s="94"/>
      <c r="L19" s="94"/>
      <c r="M19" s="94"/>
      <c r="N19" s="94"/>
      <c r="O19" s="94"/>
      <c r="P19" s="94"/>
      <c r="Q19" s="94"/>
      <c r="R19" s="94"/>
      <c r="S19" s="94"/>
      <c r="T19" s="94"/>
      <c r="U19" s="94"/>
      <c r="V19" s="93"/>
      <c r="W19" s="363">
        <v>1</v>
      </c>
      <c r="X19" s="363">
        <v>1</v>
      </c>
      <c r="Y19" s="363">
        <v>1</v>
      </c>
      <c r="Z19" s="363">
        <v>1</v>
      </c>
      <c r="AA19" s="363">
        <v>1</v>
      </c>
      <c r="AB19" s="363">
        <v>1</v>
      </c>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1"/>
      <c r="IB19" s="91"/>
      <c r="IC19" s="91"/>
      <c r="ID19" s="91"/>
      <c r="IE19" s="90"/>
      <c r="IF19" s="90"/>
      <c r="IG19" s="90"/>
      <c r="IH19" s="90"/>
      <c r="II19" s="90"/>
      <c r="IJ19" s="90"/>
      <c r="IK19" s="90"/>
      <c r="IL19" s="90"/>
      <c r="IM19" s="90"/>
      <c r="IN19" s="90"/>
      <c r="IO19" s="90"/>
      <c r="IP19" s="90"/>
      <c r="IQ19" s="90"/>
      <c r="IR19" s="90"/>
      <c r="IS19" s="90"/>
      <c r="IT19" s="90"/>
      <c r="IU19" s="90"/>
      <c r="IV19" s="90"/>
      <c r="IW19" s="90"/>
      <c r="IX19" s="90"/>
      <c r="IY19" s="90"/>
      <c r="IZ19" s="90"/>
      <c r="JA19" s="90"/>
      <c r="JB19" s="90"/>
      <c r="JC19" s="90"/>
      <c r="JD19" s="90"/>
      <c r="JE19" s="90"/>
      <c r="JF19" s="90"/>
      <c r="JG19" s="90"/>
      <c r="JH19" s="90"/>
      <c r="JI19" s="90"/>
      <c r="JJ19" s="90"/>
      <c r="JK19" s="90"/>
      <c r="JL19" s="90"/>
      <c r="JM19" s="90"/>
      <c r="JN19" s="90"/>
      <c r="JO19" s="90"/>
      <c r="JP19" s="90"/>
      <c r="JQ19" s="90"/>
      <c r="JR19" s="90"/>
      <c r="JS19" s="90"/>
      <c r="JT19" s="90"/>
      <c r="JU19" s="119"/>
      <c r="JV19" s="119"/>
      <c r="JW19" s="119"/>
      <c r="JX19" s="119"/>
      <c r="JY19" s="119"/>
      <c r="JZ19" s="119"/>
      <c r="KA19" s="119"/>
      <c r="KB19" s="119"/>
      <c r="KC19" s="119"/>
      <c r="KD19" s="119"/>
      <c r="KE19" s="119"/>
      <c r="KF19" s="119"/>
      <c r="KG19" s="119"/>
      <c r="KH19" s="119"/>
      <c r="KI19" s="119"/>
      <c r="KJ19" s="119"/>
      <c r="KK19" s="119"/>
      <c r="KL19" s="119"/>
      <c r="KM19" s="122"/>
      <c r="KN19" s="122"/>
      <c r="KO19" s="122"/>
      <c r="KP19" s="122"/>
      <c r="KQ19" s="122"/>
      <c r="KR19" s="122"/>
      <c r="KS19" s="122"/>
      <c r="KT19" s="122"/>
      <c r="KU19" s="123">
        <v>1</v>
      </c>
      <c r="KV19" s="123">
        <v>1</v>
      </c>
      <c r="KW19" s="123">
        <v>1</v>
      </c>
      <c r="KX19" s="123">
        <v>1</v>
      </c>
      <c r="KY19" s="123">
        <v>1</v>
      </c>
      <c r="KZ19" s="123">
        <v>1</v>
      </c>
      <c r="LA19" s="123">
        <v>1</v>
      </c>
      <c r="LB19" s="123">
        <v>1</v>
      </c>
      <c r="LC19" s="123">
        <v>1</v>
      </c>
      <c r="LD19" s="123">
        <v>1</v>
      </c>
      <c r="LE19" s="123">
        <v>1</v>
      </c>
      <c r="LF19" s="123">
        <v>1</v>
      </c>
      <c r="LG19" s="123">
        <v>1</v>
      </c>
      <c r="LH19" s="96"/>
      <c r="LI19" s="96"/>
      <c r="LJ19" s="96"/>
      <c r="LK19" s="96"/>
      <c r="LL19" s="96"/>
      <c r="LM19" s="96"/>
      <c r="LN19" s="96"/>
      <c r="LO19" s="96"/>
      <c r="LP19" s="96"/>
      <c r="LQ19" s="96"/>
      <c r="LR19" s="360">
        <v>1</v>
      </c>
      <c r="LS19" s="360">
        <v>1</v>
      </c>
      <c r="LT19" s="360">
        <v>1</v>
      </c>
      <c r="LU19" s="360">
        <v>1</v>
      </c>
      <c r="LV19" s="360">
        <v>1</v>
      </c>
      <c r="LW19" s="360">
        <v>1</v>
      </c>
      <c r="LX19" s="360">
        <v>1</v>
      </c>
      <c r="LY19" s="360">
        <v>1</v>
      </c>
      <c r="LZ19" s="360">
        <v>1</v>
      </c>
      <c r="MA19" s="360">
        <v>1</v>
      </c>
    </row>
    <row r="20" spans="1:339" s="88" customFormat="1" ht="31.5" x14ac:dyDescent="0.25">
      <c r="A20" s="87">
        <v>2</v>
      </c>
      <c r="B20" s="175" t="s">
        <v>300</v>
      </c>
      <c r="C20" s="93"/>
      <c r="D20" s="94"/>
      <c r="E20" s="94"/>
      <c r="F20" s="94"/>
      <c r="G20" s="94"/>
      <c r="H20" s="94"/>
      <c r="I20" s="94"/>
      <c r="J20" s="94"/>
      <c r="K20" s="94"/>
      <c r="L20" s="94"/>
      <c r="M20" s="94"/>
      <c r="N20" s="94"/>
      <c r="O20" s="94"/>
      <c r="P20" s="94"/>
      <c r="Q20" s="94"/>
      <c r="R20" s="94"/>
      <c r="S20" s="94"/>
      <c r="T20" s="94"/>
      <c r="U20" s="94"/>
      <c r="V20" s="93"/>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1"/>
      <c r="IB20" s="91"/>
      <c r="IC20" s="91"/>
      <c r="ID20" s="91"/>
      <c r="IE20" s="90"/>
      <c r="IF20" s="90"/>
      <c r="IG20" s="90"/>
      <c r="IH20" s="90"/>
      <c r="II20" s="90"/>
      <c r="IJ20" s="90"/>
      <c r="IK20" s="90"/>
      <c r="IL20" s="90"/>
      <c r="IM20" s="90"/>
      <c r="IN20" s="90"/>
      <c r="IO20" s="90"/>
      <c r="IP20" s="90"/>
      <c r="IQ20" s="90"/>
      <c r="IR20" s="90"/>
      <c r="IS20" s="90"/>
      <c r="IT20" s="90"/>
      <c r="IU20" s="90"/>
      <c r="IV20" s="90"/>
      <c r="IW20" s="90"/>
      <c r="IX20" s="107">
        <v>1</v>
      </c>
      <c r="IY20" s="107">
        <v>1</v>
      </c>
      <c r="IZ20" s="107">
        <v>1</v>
      </c>
      <c r="JA20" s="107">
        <v>1</v>
      </c>
      <c r="JB20" s="107">
        <v>1</v>
      </c>
      <c r="JC20" s="107">
        <v>1</v>
      </c>
      <c r="JD20" s="107">
        <v>1</v>
      </c>
      <c r="JE20" s="107">
        <v>1</v>
      </c>
      <c r="JF20" s="107">
        <v>1</v>
      </c>
      <c r="JG20" s="109">
        <v>1</v>
      </c>
      <c r="JH20" s="109">
        <v>1</v>
      </c>
      <c r="JI20" s="109">
        <v>1</v>
      </c>
      <c r="JJ20" s="109">
        <v>1</v>
      </c>
      <c r="JK20" s="109">
        <v>1</v>
      </c>
      <c r="JL20" s="109">
        <v>1</v>
      </c>
      <c r="JM20" s="109">
        <v>1</v>
      </c>
      <c r="JN20" s="109">
        <v>1</v>
      </c>
      <c r="JO20" s="109">
        <v>1</v>
      </c>
      <c r="JP20" s="399">
        <v>1</v>
      </c>
      <c r="JQ20" s="400">
        <v>1</v>
      </c>
      <c r="JR20" s="400">
        <v>1</v>
      </c>
      <c r="JS20" s="400">
        <v>1</v>
      </c>
      <c r="JT20" s="400">
        <v>1</v>
      </c>
      <c r="JU20" s="122"/>
      <c r="JV20" s="122"/>
      <c r="JW20" s="122"/>
      <c r="JX20" s="122"/>
      <c r="JY20" s="122"/>
      <c r="JZ20" s="122"/>
      <c r="KA20" s="122"/>
      <c r="KB20" s="122"/>
      <c r="KC20" s="122"/>
      <c r="KD20" s="122"/>
      <c r="KE20" s="122"/>
      <c r="KF20" s="122"/>
      <c r="KG20" s="122"/>
      <c r="KH20" s="122"/>
      <c r="KI20" s="122"/>
      <c r="KJ20" s="122"/>
      <c r="KK20" s="122"/>
      <c r="KL20" s="122"/>
      <c r="KM20" s="122"/>
      <c r="KN20" s="122"/>
      <c r="KO20" s="122"/>
      <c r="KP20" s="122"/>
      <c r="KQ20" s="122"/>
      <c r="KR20" s="122"/>
      <c r="KS20" s="122"/>
      <c r="KT20" s="122"/>
      <c r="KU20" s="122"/>
      <c r="KV20" s="122"/>
      <c r="KW20" s="122"/>
      <c r="KX20" s="122"/>
      <c r="KY20" s="122"/>
      <c r="KZ20" s="122"/>
      <c r="LA20" s="122"/>
      <c r="LB20" s="122"/>
      <c r="LC20" s="122"/>
      <c r="LD20" s="122"/>
      <c r="LE20" s="122"/>
      <c r="LF20" s="122"/>
      <c r="LG20" s="122"/>
      <c r="LH20" s="96"/>
      <c r="LI20" s="96"/>
      <c r="LJ20" s="96"/>
      <c r="LK20" s="96"/>
      <c r="LL20" s="96"/>
      <c r="LM20" s="96"/>
      <c r="LN20" s="96"/>
      <c r="LO20" s="96"/>
      <c r="LP20" s="96"/>
      <c r="LQ20" s="96"/>
      <c r="LR20" s="96"/>
      <c r="LS20" s="96"/>
      <c r="LT20" s="96"/>
      <c r="LU20" s="96"/>
      <c r="LV20" s="96"/>
      <c r="LW20" s="96"/>
      <c r="LX20" s="96"/>
      <c r="LY20" s="96"/>
      <c r="LZ20" s="96"/>
      <c r="MA20" s="96"/>
    </row>
    <row r="21" spans="1:339" s="88" customFormat="1" ht="126" x14ac:dyDescent="0.25">
      <c r="A21" s="87">
        <v>3</v>
      </c>
      <c r="B21" s="175" t="s">
        <v>301</v>
      </c>
      <c r="C21" s="93"/>
      <c r="D21" s="94"/>
      <c r="E21" s="94"/>
      <c r="F21" s="94"/>
      <c r="G21" s="94"/>
      <c r="H21" s="94"/>
      <c r="I21" s="94"/>
      <c r="J21" s="94"/>
      <c r="K21" s="94"/>
      <c r="L21" s="94"/>
      <c r="M21" s="94"/>
      <c r="N21" s="94"/>
      <c r="O21" s="94"/>
      <c r="P21" s="94"/>
      <c r="Q21" s="94"/>
      <c r="R21" s="94"/>
      <c r="S21" s="94"/>
      <c r="T21" s="94"/>
      <c r="U21" s="94"/>
      <c r="V21" s="93"/>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1"/>
      <c r="IB21" s="91"/>
      <c r="IC21" s="91"/>
      <c r="ID21" s="91"/>
      <c r="IE21" s="90"/>
      <c r="IF21" s="90"/>
      <c r="IG21" s="90"/>
      <c r="IH21" s="90"/>
      <c r="II21" s="90"/>
      <c r="IJ21" s="90"/>
      <c r="IK21" s="90"/>
      <c r="IL21" s="90"/>
      <c r="IM21" s="90"/>
      <c r="IN21" s="90"/>
      <c r="IO21" s="90"/>
      <c r="IP21" s="90"/>
      <c r="IQ21" s="90"/>
      <c r="IR21" s="90"/>
      <c r="IS21" s="90"/>
      <c r="IT21" s="90"/>
      <c r="IU21" s="90"/>
      <c r="IV21" s="90"/>
      <c r="IW21" s="90"/>
      <c r="IX21" s="90"/>
      <c r="IY21" s="90"/>
      <c r="IZ21" s="90"/>
      <c r="JA21" s="90"/>
      <c r="JB21" s="90"/>
      <c r="JC21" s="90"/>
      <c r="JD21" s="90"/>
      <c r="JE21" s="90"/>
      <c r="JF21" s="90"/>
      <c r="JG21" s="90"/>
      <c r="JH21" s="90"/>
      <c r="JI21" s="90"/>
      <c r="JJ21" s="90"/>
      <c r="JK21" s="90"/>
      <c r="JL21" s="90"/>
      <c r="JM21" s="90"/>
      <c r="JN21" s="90"/>
      <c r="JO21" s="90"/>
      <c r="JP21" s="90"/>
      <c r="JQ21" s="90"/>
      <c r="JR21" s="90"/>
      <c r="JS21" s="90"/>
      <c r="JT21" s="90"/>
      <c r="JU21" s="122"/>
      <c r="JV21" s="122"/>
      <c r="JW21" s="122"/>
      <c r="JX21" s="122"/>
      <c r="JY21" s="122"/>
      <c r="JZ21" s="122"/>
      <c r="KA21" s="122"/>
      <c r="KB21" s="122"/>
      <c r="KC21" s="122"/>
      <c r="KD21" s="122"/>
      <c r="KE21" s="122"/>
      <c r="KF21" s="122"/>
      <c r="KG21" s="122"/>
      <c r="KH21" s="122"/>
      <c r="KI21" s="122"/>
      <c r="KJ21" s="122"/>
      <c r="KK21" s="122"/>
      <c r="KL21" s="122"/>
      <c r="KM21" s="122"/>
      <c r="KN21" s="122"/>
      <c r="KO21" s="122"/>
      <c r="KP21" s="122"/>
      <c r="KQ21" s="122"/>
      <c r="KR21" s="122"/>
      <c r="KS21" s="122"/>
      <c r="KT21" s="122"/>
      <c r="KU21" s="122"/>
      <c r="KV21" s="122"/>
      <c r="KW21" s="122"/>
      <c r="KX21" s="122"/>
      <c r="KY21" s="122"/>
      <c r="KZ21" s="122"/>
      <c r="LA21" s="122"/>
      <c r="LB21" s="122"/>
      <c r="LC21" s="122"/>
      <c r="LD21" s="122"/>
      <c r="LE21" s="122"/>
      <c r="LF21" s="122"/>
      <c r="LG21" s="122"/>
      <c r="LH21" s="96"/>
      <c r="LI21" s="96"/>
      <c r="LJ21" s="96"/>
      <c r="LK21" s="96"/>
      <c r="LL21" s="96"/>
      <c r="LM21" s="96"/>
      <c r="LN21" s="96"/>
      <c r="LO21" s="96"/>
      <c r="LP21" s="96"/>
      <c r="LQ21" s="96"/>
      <c r="LR21" s="96"/>
      <c r="LS21" s="96"/>
      <c r="LT21" s="96"/>
      <c r="LU21" s="96"/>
      <c r="LV21" s="96"/>
      <c r="LW21" s="96"/>
      <c r="LX21" s="96"/>
      <c r="LY21" s="96"/>
      <c r="LZ21" s="96"/>
      <c r="MA21" s="96"/>
    </row>
    <row r="22" spans="1:339" s="88" customFormat="1" ht="63" x14ac:dyDescent="0.25">
      <c r="A22" s="87">
        <v>4</v>
      </c>
      <c r="B22" s="175" t="s">
        <v>302</v>
      </c>
      <c r="C22" s="93"/>
      <c r="D22" s="94"/>
      <c r="E22" s="94"/>
      <c r="F22" s="94"/>
      <c r="G22" s="94"/>
      <c r="H22" s="94"/>
      <c r="I22" s="94"/>
      <c r="J22" s="94"/>
      <c r="K22" s="94"/>
      <c r="L22" s="94"/>
      <c r="M22" s="94"/>
      <c r="N22" s="94"/>
      <c r="O22" s="94"/>
      <c r="P22" s="94"/>
      <c r="Q22" s="94"/>
      <c r="R22" s="94"/>
      <c r="S22" s="94"/>
      <c r="T22" s="94"/>
      <c r="U22" s="94"/>
      <c r="V22" s="93"/>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1"/>
      <c r="IB22" s="91"/>
      <c r="IC22" s="91"/>
      <c r="ID22" s="91"/>
      <c r="IE22" s="90"/>
      <c r="IF22" s="90"/>
      <c r="IG22" s="90"/>
      <c r="IH22" s="90"/>
      <c r="II22" s="90"/>
      <c r="IJ22" s="90"/>
      <c r="IK22" s="90"/>
      <c r="IL22" s="90"/>
      <c r="IM22" s="90"/>
      <c r="IN22" s="90"/>
      <c r="IO22" s="90"/>
      <c r="IP22" s="90"/>
      <c r="IQ22" s="90"/>
      <c r="IR22" s="90"/>
      <c r="IS22" s="90"/>
      <c r="IT22" s="90"/>
      <c r="IU22" s="90"/>
      <c r="IV22" s="90"/>
      <c r="IW22" s="90"/>
      <c r="IX22" s="90"/>
      <c r="IY22" s="90"/>
      <c r="IZ22" s="90"/>
      <c r="JA22" s="90"/>
      <c r="JB22" s="90"/>
      <c r="JC22" s="90"/>
      <c r="JD22" s="90"/>
      <c r="JE22" s="90"/>
      <c r="JF22" s="90"/>
      <c r="JG22" s="90"/>
      <c r="JH22" s="90"/>
      <c r="JI22" s="90"/>
      <c r="JJ22" s="90"/>
      <c r="JK22" s="90"/>
      <c r="JL22" s="90"/>
      <c r="JM22" s="90"/>
      <c r="JN22" s="90"/>
      <c r="JO22" s="90"/>
      <c r="JP22" s="90"/>
      <c r="JQ22" s="90"/>
      <c r="JR22" s="90"/>
      <c r="JS22" s="90"/>
      <c r="JT22" s="90"/>
      <c r="JU22" s="122"/>
      <c r="JV22" s="122"/>
      <c r="JW22" s="122"/>
      <c r="JX22" s="122"/>
      <c r="JY22" s="122"/>
      <c r="JZ22" s="122"/>
      <c r="KA22" s="122"/>
      <c r="KB22" s="122"/>
      <c r="KC22" s="122"/>
      <c r="KD22" s="122"/>
      <c r="KE22" s="122"/>
      <c r="KF22" s="122"/>
      <c r="KG22" s="122"/>
      <c r="KH22" s="122"/>
      <c r="KI22" s="122"/>
      <c r="KJ22" s="122"/>
      <c r="KK22" s="122"/>
      <c r="KL22" s="122"/>
      <c r="KM22" s="122"/>
      <c r="KN22" s="122"/>
      <c r="KO22" s="122"/>
      <c r="KP22" s="122"/>
      <c r="KQ22" s="122"/>
      <c r="KR22" s="122"/>
      <c r="KS22" s="122"/>
      <c r="KT22" s="122"/>
      <c r="KU22" s="122"/>
      <c r="KV22" s="122"/>
      <c r="KW22" s="122"/>
      <c r="KX22" s="122"/>
      <c r="KY22" s="122"/>
      <c r="KZ22" s="122"/>
      <c r="LA22" s="122"/>
      <c r="LB22" s="122"/>
      <c r="LC22" s="122"/>
      <c r="LD22" s="122"/>
      <c r="LE22" s="122"/>
      <c r="LF22" s="122"/>
      <c r="LG22" s="122"/>
      <c r="LH22" s="96"/>
      <c r="LI22" s="96"/>
      <c r="LJ22" s="96"/>
      <c r="LK22" s="96"/>
      <c r="LL22" s="96"/>
      <c r="LM22" s="96"/>
      <c r="LN22" s="96"/>
      <c r="LO22" s="96"/>
      <c r="LP22" s="96"/>
      <c r="LQ22" s="96"/>
      <c r="LR22" s="96"/>
      <c r="LS22" s="96"/>
      <c r="LT22" s="96"/>
      <c r="LU22" s="96"/>
      <c r="LV22" s="96"/>
      <c r="LW22" s="96"/>
      <c r="LX22" s="96"/>
      <c r="LY22" s="96"/>
      <c r="LZ22" s="96"/>
      <c r="MA22" s="96"/>
    </row>
    <row r="23" spans="1:339" s="88" customFormat="1" ht="63" x14ac:dyDescent="0.25">
      <c r="A23" s="87">
        <v>5</v>
      </c>
      <c r="B23" s="175" t="s">
        <v>303</v>
      </c>
      <c r="C23" s="93"/>
      <c r="D23" s="94"/>
      <c r="E23" s="94"/>
      <c r="F23" s="94"/>
      <c r="G23" s="94"/>
      <c r="H23" s="94"/>
      <c r="I23" s="94"/>
      <c r="J23" s="94"/>
      <c r="K23" s="94"/>
      <c r="L23" s="94"/>
      <c r="M23" s="94"/>
      <c r="N23" s="94"/>
      <c r="O23" s="94"/>
      <c r="P23" s="94"/>
      <c r="Q23" s="94"/>
      <c r="R23" s="94"/>
      <c r="S23" s="94"/>
      <c r="T23" s="94"/>
      <c r="U23" s="94"/>
      <c r="V23" s="93"/>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1"/>
      <c r="IB23" s="91"/>
      <c r="IC23" s="91"/>
      <c r="ID23" s="91"/>
      <c r="IE23" s="90"/>
      <c r="IF23" s="90"/>
      <c r="IG23" s="90"/>
      <c r="IH23" s="90"/>
      <c r="II23" s="90"/>
      <c r="IJ23" s="90"/>
      <c r="IK23" s="90"/>
      <c r="IL23" s="90"/>
      <c r="IM23" s="90"/>
      <c r="IN23" s="90"/>
      <c r="IO23" s="90"/>
      <c r="IP23" s="90"/>
      <c r="IQ23" s="91"/>
      <c r="IR23" s="91"/>
      <c r="IS23" s="91"/>
      <c r="IT23" s="91"/>
      <c r="IU23" s="91"/>
      <c r="IV23" s="91"/>
      <c r="IW23" s="91"/>
      <c r="IX23" s="91"/>
      <c r="IY23" s="90"/>
      <c r="IZ23" s="90"/>
      <c r="JA23" s="90"/>
      <c r="JB23" s="90"/>
      <c r="JC23" s="90"/>
      <c r="JD23" s="90"/>
      <c r="JE23" s="90"/>
      <c r="JF23" s="90"/>
      <c r="JG23" s="90"/>
      <c r="JH23" s="90"/>
      <c r="JI23" s="90"/>
      <c r="JJ23" s="90"/>
      <c r="JK23" s="90"/>
      <c r="JL23" s="90"/>
      <c r="JM23" s="90"/>
      <c r="JN23" s="90"/>
      <c r="JO23" s="90"/>
      <c r="JP23" s="90"/>
      <c r="JQ23" s="90"/>
      <c r="JR23" s="90"/>
      <c r="JS23" s="90"/>
      <c r="JT23" s="90"/>
      <c r="JU23" s="122"/>
      <c r="JV23" s="122"/>
      <c r="JW23" s="122"/>
      <c r="JX23" s="122"/>
      <c r="JY23" s="122"/>
      <c r="JZ23" s="122"/>
      <c r="KA23" s="122"/>
      <c r="KB23" s="122"/>
      <c r="KC23" s="122"/>
      <c r="KD23" s="122"/>
      <c r="KE23" s="122"/>
      <c r="KF23" s="122"/>
      <c r="KG23" s="122"/>
      <c r="KH23" s="122"/>
      <c r="KI23" s="122"/>
      <c r="KJ23" s="122"/>
      <c r="KK23" s="122"/>
      <c r="KL23" s="122"/>
      <c r="KM23" s="122"/>
      <c r="KN23" s="122"/>
      <c r="KO23" s="122"/>
      <c r="KP23" s="122"/>
      <c r="KQ23" s="122"/>
      <c r="KR23" s="122"/>
      <c r="KS23" s="122"/>
      <c r="KT23" s="122"/>
      <c r="KU23" s="122"/>
      <c r="KV23" s="122"/>
      <c r="KW23" s="122"/>
      <c r="KX23" s="122"/>
      <c r="KY23" s="122"/>
      <c r="KZ23" s="122"/>
      <c r="LA23" s="122"/>
      <c r="LB23" s="122"/>
      <c r="LC23" s="122"/>
      <c r="LD23" s="122"/>
      <c r="LE23" s="122"/>
      <c r="LF23" s="122"/>
      <c r="LG23" s="122"/>
      <c r="LH23" s="358">
        <v>1</v>
      </c>
      <c r="LI23" s="358">
        <v>1</v>
      </c>
      <c r="LJ23" s="358">
        <v>1</v>
      </c>
      <c r="LK23" s="358">
        <v>1</v>
      </c>
      <c r="LL23" s="358">
        <v>1</v>
      </c>
      <c r="LM23" s="358">
        <v>1</v>
      </c>
      <c r="LN23" s="358">
        <v>1</v>
      </c>
      <c r="LO23" s="358">
        <v>1</v>
      </c>
      <c r="LP23" s="358">
        <v>1</v>
      </c>
      <c r="LQ23" s="358">
        <v>1</v>
      </c>
      <c r="LR23" s="96"/>
      <c r="LS23" s="96"/>
      <c r="LT23" s="96"/>
      <c r="LU23" s="96"/>
      <c r="LV23" s="96"/>
      <c r="LW23" s="96"/>
      <c r="LX23" s="96"/>
      <c r="LY23" s="96"/>
      <c r="LZ23" s="96"/>
      <c r="MA23" s="96"/>
    </row>
    <row r="24" spans="1:339" s="88" customFormat="1" ht="63" x14ac:dyDescent="0.25">
      <c r="A24" s="87">
        <v>6</v>
      </c>
      <c r="B24" s="175" t="s">
        <v>304</v>
      </c>
      <c r="C24" s="93"/>
      <c r="D24" s="94"/>
      <c r="E24" s="94"/>
      <c r="F24" s="94"/>
      <c r="G24" s="94"/>
      <c r="H24" s="94"/>
      <c r="I24" s="94"/>
      <c r="J24" s="94"/>
      <c r="K24" s="94"/>
      <c r="L24" s="94"/>
      <c r="M24" s="94"/>
      <c r="N24" s="94"/>
      <c r="O24" s="94"/>
      <c r="P24" s="94"/>
      <c r="Q24" s="94"/>
      <c r="R24" s="94"/>
      <c r="S24" s="94"/>
      <c r="T24" s="94"/>
      <c r="U24" s="94"/>
      <c r="V24" s="93"/>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1"/>
      <c r="IB24" s="91"/>
      <c r="IC24" s="91"/>
      <c r="ID24" s="91"/>
      <c r="IE24" s="90"/>
      <c r="IF24" s="90"/>
      <c r="IG24" s="90"/>
      <c r="IH24" s="90"/>
      <c r="II24" s="90"/>
      <c r="IJ24" s="90"/>
      <c r="IK24" s="90"/>
      <c r="IL24" s="90"/>
      <c r="IM24" s="90"/>
      <c r="IN24" s="90"/>
      <c r="IO24" s="90"/>
      <c r="IP24" s="90"/>
      <c r="IQ24" s="90"/>
      <c r="IR24" s="90"/>
      <c r="IS24" s="90"/>
      <c r="IT24" s="90"/>
      <c r="IU24" s="90"/>
      <c r="IV24" s="90"/>
      <c r="IW24" s="90"/>
      <c r="IX24" s="90"/>
      <c r="IY24" s="90"/>
      <c r="IZ24" s="90"/>
      <c r="JA24" s="90"/>
      <c r="JB24" s="90"/>
      <c r="JC24" s="90"/>
      <c r="JD24" s="90"/>
      <c r="JE24" s="90"/>
      <c r="JF24" s="90"/>
      <c r="JG24" s="90"/>
      <c r="JH24" s="90"/>
      <c r="JI24" s="90"/>
      <c r="JJ24" s="90"/>
      <c r="JK24" s="90"/>
      <c r="JL24" s="90"/>
      <c r="JM24" s="90"/>
      <c r="JN24" s="90"/>
      <c r="JO24" s="90"/>
      <c r="JP24" s="90"/>
      <c r="JQ24" s="90"/>
      <c r="JR24" s="90"/>
      <c r="JS24" s="90"/>
      <c r="JT24" s="90"/>
      <c r="JU24" s="122"/>
      <c r="JV24" s="122"/>
      <c r="JW24" s="122"/>
      <c r="JX24" s="122"/>
      <c r="JY24" s="122"/>
      <c r="JZ24" s="122"/>
      <c r="KA24" s="122"/>
      <c r="KB24" s="122"/>
      <c r="KC24" s="122"/>
      <c r="KD24" s="122"/>
      <c r="KE24" s="122"/>
      <c r="KF24" s="122"/>
      <c r="KG24" s="122"/>
      <c r="KH24" s="122"/>
      <c r="KI24" s="122"/>
      <c r="KJ24" s="122"/>
      <c r="KK24" s="122"/>
      <c r="KL24" s="122"/>
      <c r="KM24" s="122"/>
      <c r="KN24" s="122"/>
      <c r="KO24" s="122"/>
      <c r="KP24" s="122"/>
      <c r="KQ24" s="122"/>
      <c r="KR24" s="122"/>
      <c r="KS24" s="122"/>
      <c r="KT24" s="122"/>
      <c r="KU24" s="122"/>
      <c r="KV24" s="122"/>
      <c r="KW24" s="122"/>
      <c r="KX24" s="122"/>
      <c r="KY24" s="122"/>
      <c r="KZ24" s="122"/>
      <c r="LA24" s="122"/>
      <c r="LB24" s="122"/>
      <c r="LC24" s="122"/>
      <c r="LD24" s="122"/>
      <c r="LE24" s="122"/>
      <c r="LF24" s="122"/>
      <c r="LG24" s="122"/>
      <c r="LH24" s="96"/>
      <c r="LI24" s="96"/>
      <c r="LJ24" s="96"/>
      <c r="LK24" s="96"/>
      <c r="LL24" s="96"/>
      <c r="LM24" s="96"/>
      <c r="LN24" s="96"/>
      <c r="LO24" s="96"/>
      <c r="LP24" s="96"/>
      <c r="LQ24" s="96"/>
      <c r="LR24" s="96"/>
      <c r="LS24" s="96"/>
      <c r="LT24" s="96"/>
      <c r="LU24" s="96"/>
      <c r="LV24" s="96"/>
      <c r="LW24" s="96"/>
      <c r="LX24" s="96"/>
      <c r="LY24" s="96"/>
      <c r="LZ24" s="96"/>
      <c r="MA24" s="96"/>
    </row>
    <row r="25" spans="1:339" s="88" customFormat="1" ht="94.5" x14ac:dyDescent="0.25">
      <c r="A25" s="87">
        <v>7</v>
      </c>
      <c r="B25" s="175" t="s">
        <v>305</v>
      </c>
      <c r="C25" s="93"/>
      <c r="D25" s="94"/>
      <c r="E25" s="94"/>
      <c r="F25" s="94"/>
      <c r="G25" s="94"/>
      <c r="H25" s="94"/>
      <c r="I25" s="94"/>
      <c r="J25" s="94"/>
      <c r="K25" s="94"/>
      <c r="L25" s="94"/>
      <c r="M25" s="94"/>
      <c r="N25" s="94"/>
      <c r="O25" s="94"/>
      <c r="P25" s="94"/>
      <c r="Q25" s="94"/>
      <c r="R25" s="94"/>
      <c r="S25" s="94"/>
      <c r="T25" s="94"/>
      <c r="U25" s="94"/>
      <c r="V25" s="93"/>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1"/>
      <c r="IB25" s="91"/>
      <c r="IC25" s="91"/>
      <c r="ID25" s="91"/>
      <c r="IE25" s="90"/>
      <c r="IF25" s="90"/>
      <c r="IG25" s="90"/>
      <c r="IH25" s="90"/>
      <c r="II25" s="90"/>
      <c r="IJ25" s="90"/>
      <c r="IK25" s="90"/>
      <c r="IL25" s="90"/>
      <c r="IM25" s="90"/>
      <c r="IN25" s="90"/>
      <c r="IO25" s="90"/>
      <c r="IP25" s="90"/>
      <c r="IQ25" s="90"/>
      <c r="IR25" s="90"/>
      <c r="IS25" s="90"/>
      <c r="IT25" s="90"/>
      <c r="IU25" s="90"/>
      <c r="IV25" s="90"/>
      <c r="IW25" s="90"/>
      <c r="IX25" s="90"/>
      <c r="IY25" s="90"/>
      <c r="IZ25" s="90"/>
      <c r="JA25" s="90"/>
      <c r="JB25" s="90"/>
      <c r="JC25" s="90"/>
      <c r="JD25" s="90"/>
      <c r="JE25" s="90"/>
      <c r="JF25" s="90"/>
      <c r="JG25" s="90"/>
      <c r="JH25" s="90"/>
      <c r="JI25" s="90"/>
      <c r="JJ25" s="90"/>
      <c r="JK25" s="90"/>
      <c r="JL25" s="90"/>
      <c r="JM25" s="90"/>
      <c r="JN25" s="90"/>
      <c r="JO25" s="90"/>
      <c r="JP25" s="90"/>
      <c r="JQ25" s="90"/>
      <c r="JR25" s="90"/>
      <c r="JS25" s="90"/>
      <c r="JT25" s="90"/>
      <c r="JU25" s="122"/>
      <c r="JV25" s="122"/>
      <c r="JW25" s="122"/>
      <c r="JX25" s="122"/>
      <c r="JY25" s="122"/>
      <c r="JZ25" s="122"/>
      <c r="KA25" s="122"/>
      <c r="KB25" s="122"/>
      <c r="KC25" s="122"/>
      <c r="KD25" s="122"/>
      <c r="KE25" s="122"/>
      <c r="KF25" s="122"/>
      <c r="KG25" s="122"/>
      <c r="KH25" s="122"/>
      <c r="KI25" s="122"/>
      <c r="KJ25" s="122"/>
      <c r="KK25" s="122"/>
      <c r="KL25" s="122"/>
      <c r="KM25" s="122"/>
      <c r="KN25" s="122"/>
      <c r="KO25" s="122"/>
      <c r="KP25" s="122"/>
      <c r="KQ25" s="122"/>
      <c r="KR25" s="122"/>
      <c r="KS25" s="122"/>
      <c r="KT25" s="122"/>
      <c r="KU25" s="122"/>
      <c r="KV25" s="122"/>
      <c r="KW25" s="122"/>
      <c r="KX25" s="122"/>
      <c r="KY25" s="122"/>
      <c r="KZ25" s="122"/>
      <c r="LA25" s="122"/>
      <c r="LB25" s="122"/>
      <c r="LC25" s="122"/>
      <c r="LD25" s="122"/>
      <c r="LE25" s="122"/>
      <c r="LF25" s="122"/>
      <c r="LG25" s="122"/>
      <c r="LH25" s="96"/>
      <c r="LI25" s="96"/>
      <c r="LJ25" s="96"/>
      <c r="LK25" s="96"/>
      <c r="LL25" s="96"/>
      <c r="LM25" s="96"/>
      <c r="LN25" s="96"/>
      <c r="LO25" s="96"/>
      <c r="LP25" s="96"/>
      <c r="LQ25" s="96"/>
      <c r="LR25" s="96"/>
      <c r="LS25" s="96"/>
      <c r="LT25" s="96"/>
      <c r="LU25" s="96"/>
      <c r="LV25" s="96"/>
      <c r="LW25" s="96"/>
      <c r="LX25" s="96"/>
      <c r="LY25" s="96"/>
      <c r="LZ25" s="96"/>
      <c r="MA25" s="96"/>
    </row>
    <row r="26" spans="1:339" s="88" customFormat="1" ht="63" x14ac:dyDescent="0.25">
      <c r="A26" s="87">
        <v>8</v>
      </c>
      <c r="B26" s="175" t="s">
        <v>306</v>
      </c>
      <c r="C26" s="93"/>
      <c r="D26" s="94"/>
      <c r="E26" s="94"/>
      <c r="F26" s="94"/>
      <c r="G26" s="94"/>
      <c r="H26" s="94"/>
      <c r="I26" s="94"/>
      <c r="J26" s="94"/>
      <c r="K26" s="94"/>
      <c r="L26" s="94"/>
      <c r="M26" s="94"/>
      <c r="N26" s="94"/>
      <c r="O26" s="94"/>
      <c r="P26" s="94"/>
      <c r="Q26" s="94"/>
      <c r="R26" s="94"/>
      <c r="S26" s="94"/>
      <c r="T26" s="94"/>
      <c r="U26" s="94"/>
      <c r="V26" s="93"/>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1"/>
      <c r="IB26" s="91"/>
      <c r="IC26" s="91"/>
      <c r="ID26" s="91"/>
      <c r="IE26" s="90"/>
      <c r="IF26" s="90"/>
      <c r="IG26" s="90"/>
      <c r="IH26" s="90"/>
      <c r="II26" s="90"/>
      <c r="IJ26" s="90"/>
      <c r="IK26" s="90"/>
      <c r="IL26" s="90"/>
      <c r="IM26" s="90"/>
      <c r="IN26" s="90"/>
      <c r="IO26" s="90"/>
      <c r="IP26" s="90"/>
      <c r="IQ26" s="90"/>
      <c r="IR26" s="90"/>
      <c r="IS26" s="90"/>
      <c r="IT26" s="90"/>
      <c r="IU26" s="90"/>
      <c r="IV26" s="90"/>
      <c r="IW26" s="90"/>
      <c r="IX26" s="90"/>
      <c r="IY26" s="90"/>
      <c r="IZ26" s="90"/>
      <c r="JA26" s="90"/>
      <c r="JB26" s="90"/>
      <c r="JC26" s="90"/>
      <c r="JD26" s="90"/>
      <c r="JE26" s="90"/>
      <c r="JF26" s="90"/>
      <c r="JG26" s="90"/>
      <c r="JH26" s="90"/>
      <c r="JI26" s="90"/>
      <c r="JJ26" s="90"/>
      <c r="JK26" s="90"/>
      <c r="JL26" s="90"/>
      <c r="JM26" s="90"/>
      <c r="JN26" s="90"/>
      <c r="JO26" s="90"/>
      <c r="JP26" s="90"/>
      <c r="JQ26" s="90"/>
      <c r="JR26" s="90"/>
      <c r="JS26" s="90"/>
      <c r="JT26" s="90"/>
      <c r="JU26" s="122"/>
      <c r="JV26" s="122"/>
      <c r="JW26" s="122"/>
      <c r="JX26" s="122"/>
      <c r="JY26" s="122"/>
      <c r="JZ26" s="122"/>
      <c r="KA26" s="122"/>
      <c r="KB26" s="122"/>
      <c r="KC26" s="122"/>
      <c r="KD26" s="122"/>
      <c r="KE26" s="122"/>
      <c r="KF26" s="122"/>
      <c r="KG26" s="122"/>
      <c r="KH26" s="122"/>
      <c r="KI26" s="122"/>
      <c r="KJ26" s="122"/>
      <c r="KK26" s="122"/>
      <c r="KL26" s="122"/>
      <c r="KM26" s="122"/>
      <c r="KN26" s="122"/>
      <c r="KO26" s="122"/>
      <c r="KP26" s="122"/>
      <c r="KQ26" s="122"/>
      <c r="KR26" s="122"/>
      <c r="KS26" s="122"/>
      <c r="KT26" s="122"/>
      <c r="KU26" s="122"/>
      <c r="KV26" s="122"/>
      <c r="KW26" s="122"/>
      <c r="KX26" s="122"/>
      <c r="KY26" s="122"/>
      <c r="KZ26" s="122"/>
      <c r="LA26" s="122"/>
      <c r="LB26" s="122"/>
      <c r="LC26" s="122"/>
      <c r="LD26" s="122"/>
      <c r="LE26" s="122"/>
      <c r="LF26" s="122"/>
      <c r="LG26" s="122"/>
      <c r="LH26" s="96"/>
      <c r="LI26" s="96"/>
      <c r="LJ26" s="96"/>
      <c r="LK26" s="96"/>
      <c r="LL26" s="96"/>
      <c r="LM26" s="96"/>
      <c r="LN26" s="96"/>
      <c r="LO26" s="96"/>
      <c r="LP26" s="96"/>
      <c r="LQ26" s="96"/>
      <c r="LR26" s="96"/>
      <c r="LS26" s="96"/>
      <c r="LT26" s="96"/>
      <c r="LU26" s="96"/>
      <c r="LV26" s="96"/>
      <c r="LW26" s="96"/>
      <c r="LX26" s="96"/>
      <c r="LY26" s="96"/>
      <c r="LZ26" s="96"/>
      <c r="MA26" s="96"/>
    </row>
    <row r="27" spans="1:339" s="88" customFormat="1" ht="63" x14ac:dyDescent="0.25">
      <c r="A27" s="87">
        <v>9</v>
      </c>
      <c r="B27" s="175" t="s">
        <v>307</v>
      </c>
      <c r="C27" s="93"/>
      <c r="D27" s="94"/>
      <c r="E27" s="94"/>
      <c r="F27" s="94"/>
      <c r="G27" s="94"/>
      <c r="H27" s="94"/>
      <c r="I27" s="94"/>
      <c r="J27" s="94"/>
      <c r="K27" s="94"/>
      <c r="L27" s="94"/>
      <c r="M27" s="94"/>
      <c r="N27" s="94"/>
      <c r="O27" s="94"/>
      <c r="P27" s="94"/>
      <c r="Q27" s="94"/>
      <c r="R27" s="94"/>
      <c r="S27" s="94"/>
      <c r="T27" s="94"/>
      <c r="U27" s="94"/>
      <c r="V27" s="93"/>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380">
        <v>1</v>
      </c>
      <c r="FU27" s="380">
        <v>1</v>
      </c>
      <c r="FV27" s="380">
        <v>1</v>
      </c>
      <c r="FW27" s="380">
        <v>1</v>
      </c>
      <c r="FX27" s="380">
        <v>1</v>
      </c>
      <c r="FY27" s="380">
        <v>1</v>
      </c>
      <c r="FZ27" s="380">
        <v>1</v>
      </c>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1"/>
      <c r="IB27" s="108">
        <v>1</v>
      </c>
      <c r="IC27" s="91"/>
      <c r="ID27" s="108">
        <v>1</v>
      </c>
      <c r="IE27" s="90"/>
      <c r="IF27" s="90"/>
      <c r="IG27" s="90"/>
      <c r="IH27" s="90"/>
      <c r="II27" s="90"/>
      <c r="IJ27" s="90"/>
      <c r="IK27" s="90"/>
      <c r="IL27" s="90"/>
      <c r="IM27" s="90"/>
      <c r="IN27" s="90"/>
      <c r="IO27" s="90"/>
      <c r="IP27" s="90"/>
      <c r="IQ27" s="90"/>
      <c r="IR27" s="90"/>
      <c r="IS27" s="90"/>
      <c r="IT27" s="90"/>
      <c r="IU27" s="90"/>
      <c r="IV27" s="90"/>
      <c r="IW27" s="90"/>
      <c r="IX27" s="90"/>
      <c r="IY27" s="90"/>
      <c r="IZ27" s="90"/>
      <c r="JA27" s="90"/>
      <c r="JB27" s="90"/>
      <c r="JC27" s="90"/>
      <c r="JD27" s="90"/>
      <c r="JE27" s="90"/>
      <c r="JF27" s="90"/>
      <c r="JG27" s="90"/>
      <c r="JH27" s="90"/>
      <c r="JI27" s="90"/>
      <c r="JJ27" s="90"/>
      <c r="JK27" s="90"/>
      <c r="JL27" s="90"/>
      <c r="JM27" s="90"/>
      <c r="JN27" s="90"/>
      <c r="JO27" s="90"/>
      <c r="JP27" s="90"/>
      <c r="JQ27" s="90"/>
      <c r="JR27" s="90"/>
      <c r="JS27" s="90"/>
      <c r="JT27" s="90"/>
      <c r="JU27" s="122"/>
      <c r="JV27" s="122"/>
      <c r="JW27" s="122"/>
      <c r="JX27" s="122"/>
      <c r="JY27" s="122"/>
      <c r="JZ27" s="122"/>
      <c r="KA27" s="122"/>
      <c r="KB27" s="122"/>
      <c r="KC27" s="122"/>
      <c r="KD27" s="122"/>
      <c r="KE27" s="122"/>
      <c r="KF27" s="122"/>
      <c r="KG27" s="122"/>
      <c r="KH27" s="122"/>
      <c r="KI27" s="122"/>
      <c r="KJ27" s="122"/>
      <c r="KK27" s="122"/>
      <c r="KL27" s="122"/>
      <c r="KM27" s="122"/>
      <c r="KN27" s="122"/>
      <c r="KO27" s="122"/>
      <c r="KP27" s="122"/>
      <c r="KQ27" s="122"/>
      <c r="KR27" s="122"/>
      <c r="KS27" s="122"/>
      <c r="KT27" s="122"/>
      <c r="KU27" s="122"/>
      <c r="KV27" s="122"/>
      <c r="KW27" s="122"/>
      <c r="KX27" s="122"/>
      <c r="KY27" s="122"/>
      <c r="KZ27" s="122"/>
      <c r="LA27" s="122"/>
      <c r="LB27" s="122"/>
      <c r="LC27" s="122"/>
      <c r="LD27" s="122"/>
      <c r="LE27" s="122"/>
      <c r="LF27" s="122"/>
      <c r="LG27" s="122"/>
      <c r="LH27" s="96"/>
      <c r="LI27" s="96"/>
      <c r="LJ27" s="96"/>
      <c r="LK27" s="96"/>
      <c r="LL27" s="96"/>
      <c r="LM27" s="96"/>
      <c r="LN27" s="96"/>
      <c r="LO27" s="96"/>
      <c r="LP27" s="96"/>
      <c r="LQ27" s="96"/>
      <c r="LR27" s="96"/>
      <c r="LS27" s="96"/>
      <c r="LT27" s="96"/>
      <c r="LU27" s="96"/>
      <c r="LV27" s="96"/>
      <c r="LW27" s="96"/>
      <c r="LX27" s="96"/>
      <c r="LY27" s="96"/>
      <c r="LZ27" s="96"/>
      <c r="MA27" s="96"/>
    </row>
    <row r="28" spans="1:339" s="88" customFormat="1" x14ac:dyDescent="0.25">
      <c r="A28" s="631" t="s">
        <v>109</v>
      </c>
      <c r="B28" s="632"/>
      <c r="C28" s="93"/>
      <c r="D28" s="94"/>
      <c r="E28" s="94"/>
      <c r="F28" s="94"/>
      <c r="G28" s="94"/>
      <c r="H28" s="94"/>
      <c r="I28" s="94"/>
      <c r="J28" s="94"/>
      <c r="K28" s="94"/>
      <c r="L28" s="94"/>
      <c r="M28" s="94"/>
      <c r="N28" s="94"/>
      <c r="O28" s="94"/>
      <c r="P28" s="94"/>
      <c r="Q28" s="94"/>
      <c r="R28" s="94"/>
      <c r="S28" s="94"/>
      <c r="T28" s="94"/>
      <c r="U28" s="94"/>
      <c r="V28" s="93"/>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1"/>
      <c r="IB28" s="91"/>
      <c r="IC28" s="91"/>
      <c r="ID28" s="91"/>
      <c r="IE28" s="90"/>
      <c r="IF28" s="90"/>
      <c r="IG28" s="90"/>
      <c r="IH28" s="90"/>
      <c r="II28" s="90"/>
      <c r="IJ28" s="90"/>
      <c r="IK28" s="90"/>
      <c r="IL28" s="90"/>
      <c r="IM28" s="90"/>
      <c r="IN28" s="90"/>
      <c r="IO28" s="90"/>
      <c r="IP28" s="90"/>
      <c r="IQ28" s="90"/>
      <c r="IR28" s="90"/>
      <c r="IS28" s="90"/>
      <c r="IT28" s="90"/>
      <c r="IU28" s="90"/>
      <c r="IV28" s="90"/>
      <c r="IW28" s="90"/>
      <c r="IX28" s="90"/>
      <c r="IY28" s="90"/>
      <c r="IZ28" s="90"/>
      <c r="JA28" s="90"/>
      <c r="JB28" s="90"/>
      <c r="JC28" s="90"/>
      <c r="JD28" s="90"/>
      <c r="JE28" s="90"/>
      <c r="JF28" s="90"/>
      <c r="JG28" s="90"/>
      <c r="JH28" s="90"/>
      <c r="JI28" s="90"/>
      <c r="JJ28" s="90"/>
      <c r="JK28" s="90"/>
      <c r="JL28" s="90"/>
      <c r="JM28" s="90"/>
      <c r="JN28" s="90"/>
      <c r="JO28" s="90"/>
      <c r="JP28" s="90"/>
      <c r="JQ28" s="90"/>
      <c r="JR28" s="90"/>
      <c r="JS28" s="90"/>
      <c r="JT28" s="90"/>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96"/>
      <c r="LI28" s="96"/>
      <c r="LJ28" s="96"/>
      <c r="LK28" s="96"/>
      <c r="LL28" s="96"/>
      <c r="LM28" s="96"/>
      <c r="LN28" s="96"/>
      <c r="LO28" s="96"/>
      <c r="LP28" s="96"/>
      <c r="LQ28" s="96"/>
      <c r="LR28" s="96"/>
      <c r="LS28" s="96"/>
      <c r="LT28" s="96"/>
      <c r="LU28" s="96"/>
      <c r="LV28" s="96"/>
      <c r="LW28" s="96"/>
      <c r="LX28" s="96"/>
      <c r="LY28" s="96"/>
      <c r="LZ28" s="96"/>
      <c r="MA28" s="96"/>
    </row>
    <row r="29" spans="1:339" s="88" customFormat="1" ht="94.5" x14ac:dyDescent="0.25">
      <c r="A29" s="87">
        <v>1</v>
      </c>
      <c r="B29" s="175" t="s">
        <v>308</v>
      </c>
      <c r="C29" s="93"/>
      <c r="D29" s="94"/>
      <c r="E29" s="94"/>
      <c r="F29" s="94"/>
      <c r="G29" s="94"/>
      <c r="H29" s="94"/>
      <c r="I29" s="94"/>
      <c r="J29" s="94"/>
      <c r="K29" s="94"/>
      <c r="L29" s="94"/>
      <c r="M29" s="94"/>
      <c r="N29" s="94"/>
      <c r="O29" s="94"/>
      <c r="P29" s="94"/>
      <c r="Q29" s="94"/>
      <c r="R29" s="94"/>
      <c r="S29" s="94"/>
      <c r="T29" s="94"/>
      <c r="U29" s="94"/>
      <c r="V29" s="93"/>
      <c r="W29" s="363">
        <v>1</v>
      </c>
      <c r="X29" s="363">
        <v>1</v>
      </c>
      <c r="Y29" s="363">
        <v>1</v>
      </c>
      <c r="Z29" s="363">
        <v>1</v>
      </c>
      <c r="AA29" s="363">
        <v>1</v>
      </c>
      <c r="AB29" s="363">
        <v>1</v>
      </c>
      <c r="AC29" s="94"/>
      <c r="AD29" s="94"/>
      <c r="AE29" s="94"/>
      <c r="AF29" s="94"/>
      <c r="AG29" s="94"/>
      <c r="AH29" s="94"/>
      <c r="AI29" s="94"/>
      <c r="AJ29" s="94"/>
      <c r="AK29" s="93"/>
      <c r="AL29" s="93"/>
      <c r="AM29" s="93"/>
      <c r="AN29" s="93"/>
      <c r="AO29" s="93"/>
      <c r="AP29" s="93"/>
      <c r="AQ29" s="93"/>
      <c r="AR29" s="93"/>
      <c r="AS29" s="94"/>
      <c r="AT29" s="94"/>
      <c r="AU29" s="94"/>
      <c r="AV29" s="94"/>
      <c r="AW29" s="94"/>
      <c r="AX29" s="94"/>
      <c r="AY29" s="94"/>
      <c r="AZ29" s="93"/>
      <c r="BA29" s="93"/>
      <c r="BB29" s="93"/>
      <c r="BC29" s="93"/>
      <c r="BD29" s="93"/>
      <c r="BE29" s="93"/>
      <c r="BF29" s="93"/>
      <c r="BG29" s="91"/>
      <c r="BH29" s="91"/>
      <c r="BI29" s="91"/>
      <c r="BJ29" s="91"/>
      <c r="BK29" s="91"/>
      <c r="BL29" s="91"/>
      <c r="BM29" s="91"/>
      <c r="BN29" s="91"/>
      <c r="BO29" s="91"/>
      <c r="BP29" s="91"/>
      <c r="BQ29" s="103">
        <v>1</v>
      </c>
      <c r="BR29" s="103">
        <v>1</v>
      </c>
      <c r="BS29" s="103">
        <v>1</v>
      </c>
      <c r="BT29" s="103">
        <v>1</v>
      </c>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84">
        <v>1</v>
      </c>
      <c r="DX29" s="384">
        <v>1</v>
      </c>
      <c r="DY29" s="384">
        <v>1</v>
      </c>
      <c r="DZ29" s="384">
        <v>1</v>
      </c>
      <c r="EA29" s="384">
        <v>1</v>
      </c>
      <c r="EB29" s="384">
        <v>1</v>
      </c>
      <c r="EC29" s="384">
        <v>1</v>
      </c>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390">
        <v>1</v>
      </c>
      <c r="FB29" s="390">
        <v>1</v>
      </c>
      <c r="FC29" s="390">
        <v>1</v>
      </c>
      <c r="FD29" s="390">
        <v>1</v>
      </c>
      <c r="FE29" s="390">
        <v>1</v>
      </c>
      <c r="FF29" s="390">
        <v>1</v>
      </c>
      <c r="FG29" s="90"/>
      <c r="FH29" s="90"/>
      <c r="FI29" s="90"/>
      <c r="FJ29" s="90"/>
      <c r="FK29" s="90"/>
      <c r="FL29" s="90"/>
      <c r="FM29" s="90"/>
      <c r="FN29" s="90"/>
      <c r="FO29" s="90"/>
      <c r="FP29" s="378">
        <v>1</v>
      </c>
      <c r="FQ29" s="378">
        <v>1</v>
      </c>
      <c r="FR29" s="378">
        <v>1</v>
      </c>
      <c r="FS29" s="378">
        <v>1</v>
      </c>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1"/>
      <c r="IB29" s="91"/>
      <c r="IC29" s="91"/>
      <c r="ID29" s="91"/>
      <c r="IE29" s="90"/>
      <c r="IF29" s="90"/>
      <c r="IG29" s="90"/>
      <c r="IH29" s="90"/>
      <c r="II29" s="90"/>
      <c r="IJ29" s="90"/>
      <c r="IK29" s="90"/>
      <c r="IL29" s="90"/>
      <c r="IM29" s="90"/>
      <c r="IN29" s="90"/>
      <c r="IO29" s="90"/>
      <c r="IP29" s="90"/>
      <c r="IQ29" s="90"/>
      <c r="IR29" s="90"/>
      <c r="IS29" s="90"/>
      <c r="IT29" s="90"/>
      <c r="IU29" s="90"/>
      <c r="IV29" s="90"/>
      <c r="IW29" s="90"/>
      <c r="IX29" s="90"/>
      <c r="IY29" s="90"/>
      <c r="IZ29" s="90"/>
      <c r="JA29" s="90"/>
      <c r="JB29" s="90"/>
      <c r="JC29" s="90"/>
      <c r="JD29" s="90"/>
      <c r="JE29" s="90"/>
      <c r="JF29" s="90"/>
      <c r="JG29" s="90"/>
      <c r="JH29" s="90"/>
      <c r="JI29" s="90"/>
      <c r="JJ29" s="90"/>
      <c r="JK29" s="90"/>
      <c r="JL29" s="90"/>
      <c r="JM29" s="90"/>
      <c r="JN29" s="90"/>
      <c r="JO29" s="90"/>
      <c r="JP29" s="90"/>
      <c r="JQ29" s="90"/>
      <c r="JR29" s="90"/>
      <c r="JS29" s="90"/>
      <c r="JT29" s="90"/>
      <c r="JU29" s="122"/>
      <c r="JV29" s="122"/>
      <c r="JW29" s="122"/>
      <c r="JX29" s="122"/>
      <c r="JY29" s="122"/>
      <c r="JZ29" s="122"/>
      <c r="KA29" s="122"/>
      <c r="KB29" s="122"/>
      <c r="KC29" s="402">
        <v>1</v>
      </c>
      <c r="KD29" s="402">
        <v>1</v>
      </c>
      <c r="KE29" s="402">
        <v>1</v>
      </c>
      <c r="KF29" s="402">
        <v>1</v>
      </c>
      <c r="KG29" s="402">
        <v>1</v>
      </c>
      <c r="KH29" s="402">
        <v>1</v>
      </c>
      <c r="KI29" s="402">
        <v>1</v>
      </c>
      <c r="KJ29" s="402">
        <v>1</v>
      </c>
      <c r="KK29" s="402">
        <v>1</v>
      </c>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96"/>
      <c r="LI29" s="96"/>
      <c r="LJ29" s="96"/>
      <c r="LK29" s="96"/>
      <c r="LL29" s="96"/>
      <c r="LM29" s="96"/>
      <c r="LN29" s="96"/>
      <c r="LO29" s="96"/>
      <c r="LP29" s="96"/>
      <c r="LQ29" s="96"/>
      <c r="LR29" s="96"/>
      <c r="LS29" s="96"/>
      <c r="LT29" s="96"/>
      <c r="LU29" s="96"/>
      <c r="LV29" s="96"/>
      <c r="LW29" s="96"/>
      <c r="LX29" s="96"/>
      <c r="LY29" s="96"/>
      <c r="LZ29" s="96"/>
      <c r="MA29" s="96"/>
    </row>
    <row r="30" spans="1:339" s="88" customFormat="1" ht="94.5" x14ac:dyDescent="0.25">
      <c r="A30" s="87">
        <v>2</v>
      </c>
      <c r="B30" s="175" t="s">
        <v>309</v>
      </c>
      <c r="C30" s="93"/>
      <c r="D30" s="94"/>
      <c r="E30" s="94"/>
      <c r="F30" s="94"/>
      <c r="G30" s="94"/>
      <c r="H30" s="94"/>
      <c r="I30" s="94"/>
      <c r="J30" s="94"/>
      <c r="K30" s="94"/>
      <c r="L30" s="94"/>
      <c r="M30" s="94"/>
      <c r="N30" s="94"/>
      <c r="O30" s="94"/>
      <c r="P30" s="94"/>
      <c r="Q30" s="94"/>
      <c r="R30" s="94"/>
      <c r="S30" s="94"/>
      <c r="T30" s="94"/>
      <c r="U30" s="94"/>
      <c r="V30" s="93"/>
      <c r="W30" s="94"/>
      <c r="X30" s="94"/>
      <c r="Y30" s="94"/>
      <c r="Z30" s="94"/>
      <c r="AA30" s="94"/>
      <c r="AB30" s="94"/>
      <c r="AC30" s="93"/>
      <c r="AD30" s="93"/>
      <c r="AE30" s="364">
        <v>1</v>
      </c>
      <c r="AF30" s="364">
        <v>1</v>
      </c>
      <c r="AG30" s="93"/>
      <c r="AH30" s="93"/>
      <c r="AK30" s="94"/>
      <c r="AL30" s="94"/>
      <c r="AM30" s="94"/>
      <c r="AN30" s="94"/>
      <c r="AO30" s="94"/>
      <c r="AP30" s="94"/>
      <c r="AQ30" s="365">
        <v>1</v>
      </c>
      <c r="AR30" s="365">
        <v>1</v>
      </c>
      <c r="AS30" s="94"/>
      <c r="AT30" s="94"/>
      <c r="AU30" s="94"/>
      <c r="AV30" s="94"/>
      <c r="AW30" s="94"/>
      <c r="AX30" s="94"/>
      <c r="AY30" s="94"/>
      <c r="AZ30" s="94"/>
      <c r="BA30" s="94"/>
      <c r="BB30" s="94"/>
      <c r="BC30" s="94"/>
      <c r="BD30" s="94"/>
      <c r="BE30" s="94"/>
      <c r="BF30" s="94"/>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1"/>
      <c r="DX30" s="91"/>
      <c r="DY30" s="91"/>
      <c r="DZ30" s="91"/>
      <c r="EA30" s="91"/>
      <c r="EB30" s="91"/>
      <c r="EC30" s="91"/>
      <c r="ED30" s="90"/>
      <c r="EE30" s="90"/>
      <c r="EF30" s="90"/>
      <c r="EG30" s="90"/>
      <c r="EH30" s="90"/>
      <c r="EI30" s="90"/>
      <c r="EJ30" s="91"/>
      <c r="EK30" s="91"/>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380">
        <v>1</v>
      </c>
      <c r="FW30" s="380">
        <v>1</v>
      </c>
      <c r="FX30" s="380">
        <v>1</v>
      </c>
      <c r="FY30" s="380">
        <v>1</v>
      </c>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108">
        <v>1</v>
      </c>
      <c r="IB30" s="108">
        <v>1</v>
      </c>
      <c r="IC30" s="108">
        <v>1</v>
      </c>
      <c r="ID30" s="108">
        <v>1</v>
      </c>
      <c r="IE30" s="90"/>
      <c r="IF30" s="90"/>
      <c r="IG30" s="90"/>
      <c r="IH30" s="90"/>
      <c r="II30" s="90"/>
      <c r="IJ30" s="90"/>
      <c r="IK30" s="90"/>
      <c r="IL30" s="90"/>
      <c r="IM30" s="90"/>
      <c r="IN30" s="90"/>
      <c r="IO30" s="90"/>
      <c r="IP30" s="90"/>
      <c r="IQ30" s="90"/>
      <c r="IR30" s="90"/>
      <c r="IS30" s="90"/>
      <c r="IT30" s="90"/>
      <c r="IU30" s="90"/>
      <c r="IV30" s="90"/>
      <c r="IW30" s="90"/>
      <c r="IX30" s="90"/>
      <c r="IY30" s="90"/>
      <c r="IZ30" s="90"/>
      <c r="JA30" s="90"/>
      <c r="JB30" s="90"/>
      <c r="JC30" s="90"/>
      <c r="JD30" s="90"/>
      <c r="JE30" s="90"/>
      <c r="JF30" s="90"/>
      <c r="JG30" s="90"/>
      <c r="JH30" s="90"/>
      <c r="JI30" s="90"/>
      <c r="JJ30" s="90"/>
      <c r="JK30" s="90"/>
      <c r="JL30" s="90"/>
      <c r="JM30" s="90"/>
      <c r="JN30" s="90"/>
      <c r="JO30" s="90"/>
      <c r="JP30" s="90"/>
      <c r="JQ30" s="90"/>
      <c r="JR30" s="90"/>
      <c r="JS30" s="90"/>
      <c r="JT30" s="90"/>
      <c r="JU30" s="122"/>
      <c r="JV30" s="122"/>
      <c r="JW30" s="122"/>
      <c r="JX30" s="122"/>
      <c r="JY30" s="122"/>
      <c r="JZ30" s="122"/>
      <c r="KA30" s="122"/>
      <c r="KB30" s="122"/>
      <c r="KC30" s="122"/>
      <c r="KD30" s="122"/>
      <c r="KE30" s="122"/>
      <c r="KF30" s="122"/>
      <c r="KG30" s="122"/>
      <c r="KH30" s="122"/>
      <c r="KI30" s="122"/>
      <c r="KJ30" s="122"/>
      <c r="KK30" s="122"/>
      <c r="KL30" s="122"/>
      <c r="KM30" s="122"/>
      <c r="KN30" s="122"/>
      <c r="KO30" s="122"/>
      <c r="KP30" s="122"/>
      <c r="KQ30" s="122"/>
      <c r="KR30" s="122"/>
      <c r="KS30" s="122"/>
      <c r="KT30" s="122"/>
      <c r="KU30" s="122"/>
      <c r="KV30" s="122"/>
      <c r="KW30" s="122"/>
      <c r="KX30" s="122"/>
      <c r="KY30" s="122"/>
      <c r="KZ30" s="122"/>
      <c r="LA30" s="122"/>
      <c r="LB30" s="122"/>
      <c r="LC30" s="122"/>
      <c r="LD30" s="122"/>
      <c r="LE30" s="122"/>
      <c r="LF30" s="122"/>
      <c r="LG30" s="122"/>
      <c r="LH30" s="96"/>
      <c r="LI30" s="96"/>
      <c r="LJ30" s="96"/>
      <c r="LK30" s="96"/>
      <c r="LL30" s="96"/>
      <c r="LM30" s="96"/>
      <c r="LN30" s="96"/>
      <c r="LO30" s="96"/>
      <c r="LP30" s="96"/>
      <c r="LQ30" s="96"/>
      <c r="LR30" s="96"/>
      <c r="LS30" s="96"/>
      <c r="LT30" s="96"/>
      <c r="LU30" s="96"/>
      <c r="LV30" s="96"/>
      <c r="LW30" s="96"/>
      <c r="LX30" s="96"/>
      <c r="LY30" s="96"/>
      <c r="LZ30" s="96"/>
      <c r="MA30" s="96"/>
    </row>
    <row r="31" spans="1:339" s="88" customFormat="1" ht="78.75" x14ac:dyDescent="0.25">
      <c r="A31" s="87">
        <v>3</v>
      </c>
      <c r="B31" s="175" t="s">
        <v>310</v>
      </c>
      <c r="C31" s="93"/>
      <c r="D31" s="94"/>
      <c r="E31" s="94"/>
      <c r="F31" s="94"/>
      <c r="G31" s="94"/>
      <c r="H31" s="94"/>
      <c r="I31" s="94"/>
      <c r="J31" s="94"/>
      <c r="K31" s="94"/>
      <c r="L31" s="94"/>
      <c r="M31" s="94"/>
      <c r="N31" s="94"/>
      <c r="O31" s="94"/>
      <c r="P31" s="94"/>
      <c r="Q31" s="94"/>
      <c r="R31" s="94"/>
      <c r="S31" s="94"/>
      <c r="T31" s="94"/>
      <c r="U31" s="94"/>
      <c r="V31" s="93"/>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1"/>
      <c r="DA31" s="91"/>
      <c r="DB31" s="91"/>
      <c r="DC31" s="90"/>
      <c r="DD31" s="90"/>
      <c r="DE31" s="90"/>
      <c r="DF31" s="90"/>
      <c r="DG31" s="90"/>
      <c r="DH31" s="90"/>
      <c r="DI31" s="90"/>
      <c r="DJ31" s="90"/>
      <c r="DK31" s="90"/>
      <c r="DL31" s="90"/>
      <c r="DM31" s="90"/>
      <c r="DN31" s="90"/>
      <c r="DO31" s="90"/>
      <c r="DP31" s="90"/>
      <c r="DQ31" s="90"/>
      <c r="DR31" s="91"/>
      <c r="DS31" s="91"/>
      <c r="DT31" s="91"/>
      <c r="DU31" s="91"/>
      <c r="DV31" s="91"/>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1"/>
      <c r="EZ31" s="90"/>
      <c r="FA31" s="90"/>
      <c r="FB31" s="90"/>
      <c r="FC31" s="90"/>
      <c r="FD31" s="90"/>
      <c r="FE31" s="90"/>
      <c r="FF31" s="90"/>
      <c r="FG31" s="90"/>
      <c r="FH31" s="90"/>
      <c r="FI31" s="90"/>
      <c r="FJ31" s="90"/>
      <c r="FK31" s="90"/>
      <c r="FL31" s="90"/>
      <c r="FM31" s="90"/>
      <c r="FN31" s="90"/>
      <c r="FO31" s="378">
        <v>1</v>
      </c>
      <c r="FP31" s="378">
        <v>1</v>
      </c>
      <c r="FQ31" s="378">
        <v>1</v>
      </c>
      <c r="FR31" s="378">
        <v>1</v>
      </c>
      <c r="FS31" s="378">
        <v>1</v>
      </c>
      <c r="FT31" s="91">
        <v>1</v>
      </c>
      <c r="FU31" s="91">
        <v>1</v>
      </c>
      <c r="FV31" s="380">
        <v>1</v>
      </c>
      <c r="FW31" s="380">
        <v>1</v>
      </c>
      <c r="FX31" s="380">
        <v>1</v>
      </c>
      <c r="FY31" s="380">
        <v>1</v>
      </c>
      <c r="FZ31" s="380">
        <v>1</v>
      </c>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1"/>
      <c r="IB31" s="91"/>
      <c r="IC31" s="91"/>
      <c r="ID31" s="91"/>
      <c r="IE31" s="90"/>
      <c r="IF31" s="90"/>
      <c r="IG31" s="90"/>
      <c r="IH31" s="90"/>
      <c r="II31" s="90"/>
      <c r="IJ31" s="91"/>
      <c r="IK31" s="91"/>
      <c r="IL31" s="91"/>
      <c r="IM31" s="91"/>
      <c r="IN31" s="91"/>
      <c r="IO31" s="91"/>
      <c r="IP31" s="91"/>
      <c r="IQ31" s="91"/>
      <c r="IR31" s="90"/>
      <c r="IS31" s="90"/>
      <c r="IT31" s="90"/>
      <c r="IU31" s="90"/>
      <c r="IV31" s="90"/>
      <c r="IW31" s="90"/>
      <c r="IX31" s="90"/>
      <c r="IY31" s="90"/>
      <c r="IZ31" s="90"/>
      <c r="JA31" s="90"/>
      <c r="JB31" s="90"/>
      <c r="JC31" s="90"/>
      <c r="JD31" s="90"/>
      <c r="JE31" s="90"/>
      <c r="JF31" s="90"/>
      <c r="JG31" s="90"/>
      <c r="JH31" s="90"/>
      <c r="JI31" s="90"/>
      <c r="JJ31" s="90"/>
      <c r="JK31" s="90"/>
      <c r="JL31" s="90"/>
      <c r="JM31" s="90"/>
      <c r="JN31" s="90"/>
      <c r="JO31" s="90"/>
      <c r="JP31" s="90"/>
      <c r="JQ31" s="90"/>
      <c r="JR31" s="90"/>
      <c r="JS31" s="90"/>
      <c r="JT31" s="90"/>
      <c r="JU31" s="122"/>
      <c r="JV31" s="122"/>
      <c r="JW31" s="122"/>
      <c r="JX31" s="122"/>
      <c r="JY31" s="122"/>
      <c r="JZ31" s="122"/>
      <c r="KA31" s="122"/>
      <c r="KB31" s="122"/>
      <c r="KC31" s="122"/>
      <c r="KD31" s="122"/>
      <c r="KE31" s="122"/>
      <c r="KF31" s="122"/>
      <c r="KG31" s="122"/>
      <c r="KH31" s="122"/>
      <c r="KI31" s="122"/>
      <c r="KJ31" s="122"/>
      <c r="KK31" s="122"/>
      <c r="KL31" s="122"/>
      <c r="KM31" s="122"/>
      <c r="KN31" s="122"/>
      <c r="KO31" s="122"/>
      <c r="KP31" s="122"/>
      <c r="KQ31" s="122"/>
      <c r="KR31" s="122"/>
      <c r="KS31" s="122"/>
      <c r="KT31" s="122"/>
      <c r="KU31" s="122"/>
      <c r="KV31" s="122"/>
      <c r="KW31" s="122"/>
      <c r="KX31" s="122"/>
      <c r="KY31" s="122"/>
      <c r="KZ31" s="122"/>
      <c r="LA31" s="122"/>
      <c r="LB31" s="122"/>
      <c r="LC31" s="122"/>
      <c r="LD31" s="122"/>
      <c r="LE31" s="122"/>
      <c r="LF31" s="122"/>
      <c r="LG31" s="122"/>
      <c r="LH31" s="96"/>
      <c r="LI31" s="96"/>
      <c r="LJ31" s="96"/>
      <c r="LK31" s="96"/>
      <c r="LL31" s="96"/>
      <c r="LM31" s="96"/>
      <c r="LN31" s="96"/>
      <c r="LO31" s="96"/>
      <c r="LP31" s="96"/>
      <c r="LQ31" s="96"/>
      <c r="LR31" s="96"/>
      <c r="LS31" s="96"/>
      <c r="LT31" s="96"/>
      <c r="LU31" s="96"/>
      <c r="LV31" s="96"/>
      <c r="LW31" s="96"/>
      <c r="LX31" s="96"/>
      <c r="LY31" s="96"/>
      <c r="LZ31" s="96"/>
      <c r="MA31" s="96"/>
    </row>
    <row r="32" spans="1:339" s="88" customFormat="1" ht="78.75" x14ac:dyDescent="0.25">
      <c r="A32" s="87">
        <v>4</v>
      </c>
      <c r="B32" s="175" t="s">
        <v>311</v>
      </c>
      <c r="C32" s="93"/>
      <c r="D32" s="94"/>
      <c r="E32" s="94"/>
      <c r="F32" s="94"/>
      <c r="G32" s="94"/>
      <c r="H32" s="94"/>
      <c r="I32" s="94"/>
      <c r="J32" s="94"/>
      <c r="K32" s="94"/>
      <c r="L32" s="94"/>
      <c r="M32" s="94"/>
      <c r="N32" s="94"/>
      <c r="O32" s="94"/>
      <c r="P32" s="94"/>
      <c r="Q32" s="94"/>
      <c r="R32" s="94"/>
      <c r="S32" s="94"/>
      <c r="T32" s="94"/>
      <c r="U32" s="94"/>
      <c r="V32" s="93"/>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1"/>
      <c r="EE32" s="91"/>
      <c r="EF32" s="91"/>
      <c r="EG32" s="91"/>
      <c r="EH32" s="91"/>
      <c r="EI32" s="91"/>
      <c r="EJ32" s="91"/>
      <c r="EK32" s="91"/>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106">
        <v>1</v>
      </c>
      <c r="HP32" s="106">
        <v>1</v>
      </c>
      <c r="HQ32" s="106">
        <v>1</v>
      </c>
      <c r="HR32" s="106">
        <v>1</v>
      </c>
      <c r="HS32" s="106">
        <v>1</v>
      </c>
      <c r="HT32" s="90"/>
      <c r="HU32" s="90"/>
      <c r="HV32" s="105">
        <v>1</v>
      </c>
      <c r="HW32" s="105">
        <v>1</v>
      </c>
      <c r="HX32" s="105">
        <v>1</v>
      </c>
      <c r="HY32" s="105">
        <v>1</v>
      </c>
      <c r="HZ32" s="105">
        <v>1</v>
      </c>
      <c r="IA32" s="108">
        <v>1</v>
      </c>
      <c r="IB32" s="108">
        <v>1</v>
      </c>
      <c r="IC32" s="108">
        <v>1</v>
      </c>
      <c r="ID32" s="108">
        <v>1</v>
      </c>
      <c r="IE32" s="90"/>
      <c r="IF32" s="90"/>
      <c r="IG32" s="90"/>
      <c r="IH32" s="90"/>
      <c r="II32" s="90"/>
      <c r="IJ32" s="90"/>
      <c r="IK32" s="90"/>
      <c r="IL32" s="90"/>
      <c r="IM32" s="90"/>
      <c r="IN32" s="90"/>
      <c r="IO32" s="90"/>
      <c r="IP32" s="90"/>
      <c r="IQ32" s="90"/>
      <c r="IR32" s="90"/>
      <c r="IS32" s="90"/>
      <c r="IT32" s="90"/>
      <c r="IU32" s="90"/>
      <c r="IV32" s="90"/>
      <c r="IW32" s="90"/>
      <c r="IX32" s="90"/>
      <c r="IY32" s="90"/>
      <c r="IZ32" s="90"/>
      <c r="JA32" s="90"/>
      <c r="JB32" s="90"/>
      <c r="JC32" s="90"/>
      <c r="JD32" s="90"/>
      <c r="JE32" s="90"/>
      <c r="JF32" s="90"/>
      <c r="JG32" s="90"/>
      <c r="JH32" s="90"/>
      <c r="JI32" s="90"/>
      <c r="JJ32" s="90"/>
      <c r="JK32" s="90"/>
      <c r="JL32" s="90"/>
      <c r="JM32" s="90"/>
      <c r="JN32" s="90"/>
      <c r="JO32" s="90"/>
      <c r="JP32" s="90"/>
      <c r="JQ32" s="90"/>
      <c r="JR32" s="90"/>
      <c r="JS32" s="90"/>
      <c r="JT32" s="90"/>
      <c r="JU32" s="122"/>
      <c r="JV32" s="122"/>
      <c r="JW32" s="122"/>
      <c r="JX32" s="122"/>
      <c r="JY32" s="122"/>
      <c r="JZ32" s="122"/>
      <c r="KA32" s="122"/>
      <c r="KB32" s="122"/>
      <c r="KC32" s="122"/>
      <c r="KD32" s="122"/>
      <c r="KE32" s="122"/>
      <c r="KF32" s="122"/>
      <c r="KG32" s="122"/>
      <c r="KH32" s="122"/>
      <c r="KI32" s="122"/>
      <c r="KJ32" s="122"/>
      <c r="KK32" s="122"/>
      <c r="KL32" s="122"/>
      <c r="KM32" s="122"/>
      <c r="KN32" s="122"/>
      <c r="KO32" s="122"/>
      <c r="KP32" s="122"/>
      <c r="KQ32" s="122"/>
      <c r="KR32" s="122"/>
      <c r="KS32" s="122"/>
      <c r="KT32" s="122"/>
      <c r="KU32" s="122"/>
      <c r="KV32" s="122"/>
      <c r="KW32" s="122"/>
      <c r="KX32" s="122"/>
      <c r="KY32" s="122"/>
      <c r="KZ32" s="122"/>
      <c r="LA32" s="122"/>
      <c r="LB32" s="122"/>
      <c r="LC32" s="122"/>
      <c r="LD32" s="122"/>
      <c r="LE32" s="122"/>
      <c r="LF32" s="122"/>
      <c r="LG32" s="122"/>
      <c r="LH32" s="96"/>
      <c r="LI32" s="96"/>
      <c r="LJ32" s="96"/>
      <c r="LK32" s="96"/>
      <c r="LL32" s="96"/>
      <c r="LM32" s="96"/>
      <c r="LN32" s="96"/>
      <c r="LO32" s="96"/>
      <c r="LP32" s="96"/>
      <c r="LQ32" s="96"/>
      <c r="LR32" s="96"/>
      <c r="LS32" s="96"/>
      <c r="LT32" s="96"/>
      <c r="LU32" s="96"/>
      <c r="LV32" s="96"/>
      <c r="LW32" s="96"/>
      <c r="LX32" s="96"/>
      <c r="LY32" s="96"/>
      <c r="LZ32" s="96"/>
      <c r="MA32" s="96"/>
    </row>
    <row r="33" spans="1:339" s="88" customFormat="1" ht="78.75" x14ac:dyDescent="0.25">
      <c r="A33" s="87">
        <v>5</v>
      </c>
      <c r="B33" s="175" t="s">
        <v>312</v>
      </c>
      <c r="C33" s="93"/>
      <c r="D33" s="94"/>
      <c r="E33" s="94"/>
      <c r="F33" s="94"/>
      <c r="G33" s="94"/>
      <c r="H33" s="94"/>
      <c r="I33" s="94"/>
      <c r="J33" s="94"/>
      <c r="K33" s="94"/>
      <c r="L33" s="94"/>
      <c r="M33" s="94"/>
      <c r="N33" s="94"/>
      <c r="O33" s="94"/>
      <c r="P33" s="94"/>
      <c r="Q33" s="94"/>
      <c r="R33" s="94"/>
      <c r="S33" s="94"/>
      <c r="T33" s="94"/>
      <c r="U33" s="94"/>
      <c r="V33" s="93"/>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1"/>
      <c r="GL33" s="91"/>
      <c r="GM33" s="91"/>
      <c r="GN33" s="91"/>
      <c r="GO33" s="91"/>
      <c r="GP33" s="91"/>
      <c r="GQ33" s="91"/>
      <c r="GR33" s="91"/>
      <c r="GS33" s="91"/>
      <c r="GT33" s="91"/>
      <c r="GU33" s="91"/>
      <c r="GV33" s="91"/>
      <c r="GW33" s="91"/>
      <c r="GX33" s="91"/>
      <c r="GY33" s="91"/>
      <c r="GZ33" s="91"/>
      <c r="HA33" s="91"/>
      <c r="HB33" s="90"/>
      <c r="HC33" s="90"/>
      <c r="HD33" s="90"/>
      <c r="HE33" s="90"/>
      <c r="HF33" s="90"/>
      <c r="HG33" s="90"/>
      <c r="HH33" s="90"/>
      <c r="HI33" s="90"/>
      <c r="HJ33" s="90"/>
      <c r="HK33" s="90"/>
      <c r="HL33" s="90"/>
      <c r="HM33" s="90"/>
      <c r="HN33" s="90"/>
      <c r="HO33" s="106">
        <v>1</v>
      </c>
      <c r="HP33" s="106">
        <v>1</v>
      </c>
      <c r="HQ33" s="106">
        <v>1</v>
      </c>
      <c r="HR33" s="106">
        <v>1</v>
      </c>
      <c r="HS33" s="106">
        <v>1</v>
      </c>
      <c r="HT33" s="90"/>
      <c r="HU33" s="90"/>
      <c r="HV33" s="90"/>
      <c r="HW33" s="90"/>
      <c r="HX33" s="90"/>
      <c r="HY33" s="90"/>
      <c r="HZ33" s="90"/>
      <c r="IA33" s="108">
        <v>1</v>
      </c>
      <c r="IB33" s="108">
        <v>1</v>
      </c>
      <c r="IC33" s="108">
        <v>1</v>
      </c>
      <c r="ID33" s="108">
        <v>1</v>
      </c>
      <c r="IE33" s="90"/>
      <c r="IF33" s="90"/>
      <c r="IG33" s="90"/>
      <c r="IH33" s="90"/>
      <c r="II33" s="90"/>
      <c r="IJ33" s="90"/>
      <c r="IK33" s="90"/>
      <c r="IL33" s="90"/>
      <c r="IM33" s="90"/>
      <c r="IN33" s="90"/>
      <c r="IO33" s="90"/>
      <c r="IP33" s="90"/>
      <c r="IQ33" s="90"/>
      <c r="IR33" s="90"/>
      <c r="IS33" s="90"/>
      <c r="IT33" s="90"/>
      <c r="IU33" s="90"/>
      <c r="IV33" s="90"/>
      <c r="IW33" s="90"/>
      <c r="IX33" s="90"/>
      <c r="IY33" s="90"/>
      <c r="IZ33" s="90"/>
      <c r="JA33" s="90"/>
      <c r="JB33" s="90"/>
      <c r="JC33" s="90"/>
      <c r="JD33" s="90"/>
      <c r="JE33" s="90"/>
      <c r="JF33" s="90"/>
      <c r="JG33" s="90"/>
      <c r="JH33" s="90"/>
      <c r="JI33" s="90"/>
      <c r="JJ33" s="90"/>
      <c r="JK33" s="90"/>
      <c r="JL33" s="90"/>
      <c r="JM33" s="90"/>
      <c r="JN33" s="90"/>
      <c r="JO33" s="90"/>
      <c r="JP33" s="90"/>
      <c r="JQ33" s="90"/>
      <c r="JR33" s="90"/>
      <c r="JS33" s="90"/>
      <c r="JT33" s="90"/>
      <c r="JU33" s="122"/>
      <c r="JV33" s="122"/>
      <c r="JW33" s="122"/>
      <c r="JX33" s="122"/>
      <c r="JY33" s="122"/>
      <c r="JZ33" s="122"/>
      <c r="KA33" s="122"/>
      <c r="KB33" s="122"/>
      <c r="KC33" s="122"/>
      <c r="KD33" s="122"/>
      <c r="KE33" s="122"/>
      <c r="KF33" s="122"/>
      <c r="KG33" s="122"/>
      <c r="KH33" s="122"/>
      <c r="KI33" s="122"/>
      <c r="KJ33" s="122"/>
      <c r="KK33" s="122"/>
      <c r="KL33" s="122"/>
      <c r="KM33" s="122"/>
      <c r="KN33" s="122"/>
      <c r="KO33" s="122"/>
      <c r="KP33" s="122"/>
      <c r="KQ33" s="122"/>
      <c r="KR33" s="122"/>
      <c r="KS33" s="122"/>
      <c r="KT33" s="122"/>
      <c r="KU33" s="122"/>
      <c r="KV33" s="122"/>
      <c r="KW33" s="122"/>
      <c r="KX33" s="122"/>
      <c r="KY33" s="122"/>
      <c r="KZ33" s="122"/>
      <c r="LA33" s="122"/>
      <c r="LB33" s="122"/>
      <c r="LC33" s="122"/>
      <c r="LD33" s="122"/>
      <c r="LE33" s="122"/>
      <c r="LF33" s="122"/>
      <c r="LG33" s="122"/>
      <c r="LH33" s="96"/>
      <c r="LI33" s="96"/>
      <c r="LJ33" s="96"/>
      <c r="LK33" s="96"/>
      <c r="LL33" s="96"/>
      <c r="LM33" s="96"/>
      <c r="LN33" s="96"/>
      <c r="LO33" s="96"/>
      <c r="LP33" s="96"/>
      <c r="LQ33" s="96"/>
      <c r="LR33" s="96"/>
      <c r="LS33" s="96"/>
      <c r="LT33" s="96"/>
      <c r="LU33" s="96"/>
      <c r="LV33" s="96"/>
      <c r="LW33" s="96"/>
      <c r="LX33" s="96"/>
      <c r="LY33" s="96"/>
      <c r="LZ33" s="96"/>
      <c r="MA33" s="96"/>
    </row>
    <row r="34" spans="1:339" s="88" customFormat="1" x14ac:dyDescent="0.25">
      <c r="A34" s="631" t="s">
        <v>34</v>
      </c>
      <c r="B34" s="632"/>
      <c r="C34" s="93"/>
      <c r="D34" s="94"/>
      <c r="E34" s="94"/>
      <c r="F34" s="94"/>
      <c r="G34" s="94"/>
      <c r="H34" s="94"/>
      <c r="I34" s="94"/>
      <c r="J34" s="94"/>
      <c r="K34" s="94"/>
      <c r="L34" s="94"/>
      <c r="M34" s="94"/>
      <c r="N34" s="94"/>
      <c r="O34" s="94"/>
      <c r="P34" s="94"/>
      <c r="Q34" s="94"/>
      <c r="R34" s="94"/>
      <c r="S34" s="94"/>
      <c r="T34" s="94"/>
      <c r="U34" s="94"/>
      <c r="V34" s="93"/>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1"/>
      <c r="IB34" s="91"/>
      <c r="IC34" s="91"/>
      <c r="ID34" s="91"/>
      <c r="IE34" s="90"/>
      <c r="IF34" s="90"/>
      <c r="IG34" s="90"/>
      <c r="IH34" s="90"/>
      <c r="II34" s="90"/>
      <c r="IJ34" s="90"/>
      <c r="IK34" s="90"/>
      <c r="IL34" s="90"/>
      <c r="IM34" s="90"/>
      <c r="IN34" s="90"/>
      <c r="IO34" s="90"/>
      <c r="IP34" s="90"/>
      <c r="IQ34" s="90"/>
      <c r="IR34" s="90"/>
      <c r="IS34" s="90"/>
      <c r="IT34" s="90"/>
      <c r="IU34" s="90"/>
      <c r="IV34" s="90"/>
      <c r="IW34" s="90"/>
      <c r="IX34" s="90"/>
      <c r="IY34" s="90"/>
      <c r="IZ34" s="90"/>
      <c r="JA34" s="90"/>
      <c r="JB34" s="90"/>
      <c r="JC34" s="90"/>
      <c r="JD34" s="90"/>
      <c r="JE34" s="90"/>
      <c r="JF34" s="90"/>
      <c r="JG34" s="90"/>
      <c r="JH34" s="90"/>
      <c r="JI34" s="90"/>
      <c r="JJ34" s="90"/>
      <c r="JK34" s="90"/>
      <c r="JL34" s="90"/>
      <c r="JM34" s="90"/>
      <c r="JN34" s="90"/>
      <c r="JO34" s="90"/>
      <c r="JP34" s="90"/>
      <c r="JQ34" s="90"/>
      <c r="JR34" s="90"/>
      <c r="JS34" s="90"/>
      <c r="JT34" s="90"/>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96"/>
      <c r="LI34" s="96"/>
      <c r="LJ34" s="96"/>
      <c r="LK34" s="96"/>
      <c r="LL34" s="96"/>
      <c r="LM34" s="96"/>
      <c r="LN34" s="96"/>
      <c r="LO34" s="96"/>
      <c r="LP34" s="96"/>
      <c r="LQ34" s="96"/>
      <c r="LR34" s="96"/>
      <c r="LS34" s="96"/>
      <c r="LT34" s="96"/>
      <c r="LU34" s="96"/>
      <c r="LV34" s="96"/>
      <c r="LW34" s="96"/>
      <c r="LX34" s="96"/>
      <c r="LY34" s="96"/>
      <c r="LZ34" s="96"/>
      <c r="MA34" s="96"/>
    </row>
    <row r="35" spans="1:339" s="88" customFormat="1" ht="31.5" x14ac:dyDescent="0.25">
      <c r="A35" s="87">
        <v>1</v>
      </c>
      <c r="B35" s="175" t="s">
        <v>313</v>
      </c>
      <c r="C35" s="93"/>
      <c r="D35" s="99">
        <v>1</v>
      </c>
      <c r="E35" s="99">
        <v>1</v>
      </c>
      <c r="F35" s="99">
        <v>1</v>
      </c>
      <c r="G35" s="99">
        <v>1</v>
      </c>
      <c r="H35" s="99">
        <v>1</v>
      </c>
      <c r="I35" s="99">
        <v>1</v>
      </c>
      <c r="J35" s="99">
        <v>1</v>
      </c>
      <c r="K35" s="99">
        <v>1</v>
      </c>
      <c r="L35" s="99">
        <v>1</v>
      </c>
      <c r="M35" s="99">
        <v>1</v>
      </c>
      <c r="N35" s="98">
        <v>1</v>
      </c>
      <c r="O35" s="98">
        <v>1</v>
      </c>
      <c r="P35" s="98">
        <v>1</v>
      </c>
      <c r="Q35" s="98">
        <v>1</v>
      </c>
      <c r="R35" s="98">
        <v>1</v>
      </c>
      <c r="S35" s="98">
        <v>1</v>
      </c>
      <c r="T35" s="98">
        <v>1</v>
      </c>
      <c r="U35" s="98">
        <v>1</v>
      </c>
      <c r="V35" s="93"/>
      <c r="W35" s="363">
        <v>1</v>
      </c>
      <c r="X35" s="363">
        <v>1</v>
      </c>
      <c r="Y35" s="363">
        <v>1</v>
      </c>
      <c r="Z35" s="363">
        <v>1</v>
      </c>
      <c r="AA35" s="363">
        <v>1</v>
      </c>
      <c r="AB35" s="363">
        <v>1</v>
      </c>
      <c r="AC35" s="364">
        <v>1</v>
      </c>
      <c r="AD35" s="364">
        <v>1</v>
      </c>
      <c r="AE35" s="364">
        <v>1</v>
      </c>
      <c r="AF35" s="364">
        <v>1</v>
      </c>
      <c r="AG35" s="364">
        <v>1</v>
      </c>
      <c r="AH35" s="364">
        <v>1</v>
      </c>
      <c r="AI35" s="364">
        <v>1</v>
      </c>
      <c r="AJ35" s="364">
        <v>1</v>
      </c>
      <c r="AK35" s="365"/>
      <c r="AL35" s="365"/>
      <c r="AM35" s="365"/>
      <c r="AN35" s="365"/>
      <c r="AO35" s="365"/>
      <c r="AP35" s="365"/>
      <c r="AQ35" s="365"/>
      <c r="AR35" s="365"/>
      <c r="AS35" s="366">
        <v>1</v>
      </c>
      <c r="AT35" s="366">
        <v>1</v>
      </c>
      <c r="AU35" s="366">
        <v>1</v>
      </c>
      <c r="AV35" s="366">
        <v>1</v>
      </c>
      <c r="AW35" s="366">
        <v>1</v>
      </c>
      <c r="AX35" s="366">
        <v>1</v>
      </c>
      <c r="AY35" s="366">
        <v>1</v>
      </c>
      <c r="AZ35" s="367">
        <v>1</v>
      </c>
      <c r="BA35" s="367">
        <v>1</v>
      </c>
      <c r="BB35" s="367">
        <v>1</v>
      </c>
      <c r="BC35" s="367">
        <v>1</v>
      </c>
      <c r="BD35" s="367">
        <v>1</v>
      </c>
      <c r="BE35" s="367">
        <v>1</v>
      </c>
      <c r="BF35" s="367">
        <v>1</v>
      </c>
      <c r="BG35" s="368">
        <v>1</v>
      </c>
      <c r="BH35" s="368">
        <v>1</v>
      </c>
      <c r="BI35" s="368">
        <v>1</v>
      </c>
      <c r="BJ35" s="368">
        <v>1</v>
      </c>
      <c r="BK35" s="368">
        <v>1</v>
      </c>
      <c r="BL35" s="368">
        <v>1</v>
      </c>
      <c r="BM35" s="368">
        <v>1</v>
      </c>
      <c r="BN35" s="103">
        <v>1</v>
      </c>
      <c r="BO35" s="103">
        <v>1</v>
      </c>
      <c r="BP35" s="103">
        <v>1</v>
      </c>
      <c r="BQ35" s="103">
        <v>1</v>
      </c>
      <c r="BR35" s="103">
        <v>1</v>
      </c>
      <c r="BS35" s="103">
        <v>1</v>
      </c>
      <c r="BT35" s="103">
        <v>1</v>
      </c>
      <c r="BU35" s="369">
        <v>1</v>
      </c>
      <c r="BV35" s="369">
        <v>1</v>
      </c>
      <c r="BW35" s="369">
        <v>1</v>
      </c>
      <c r="BX35" s="369">
        <v>1</v>
      </c>
      <c r="BY35" s="369">
        <v>1</v>
      </c>
      <c r="BZ35" s="369">
        <v>1</v>
      </c>
      <c r="CA35" s="369">
        <v>1</v>
      </c>
      <c r="CB35" s="370">
        <v>1</v>
      </c>
      <c r="CC35" s="370">
        <v>1</v>
      </c>
      <c r="CD35" s="370">
        <v>1</v>
      </c>
      <c r="CE35" s="370">
        <v>1</v>
      </c>
      <c r="CF35" s="370">
        <v>1</v>
      </c>
      <c r="CG35" s="370">
        <v>1</v>
      </c>
      <c r="CH35" s="377">
        <v>1</v>
      </c>
      <c r="CI35" s="377">
        <v>1</v>
      </c>
      <c r="CJ35" s="377">
        <v>1</v>
      </c>
      <c r="CK35" s="377">
        <v>1</v>
      </c>
      <c r="CL35" s="377">
        <v>1</v>
      </c>
      <c r="CM35" s="377">
        <v>1</v>
      </c>
      <c r="CN35" s="378">
        <v>1</v>
      </c>
      <c r="CO35" s="378">
        <v>1</v>
      </c>
      <c r="CP35" s="378">
        <v>1</v>
      </c>
      <c r="CQ35" s="378">
        <v>1</v>
      </c>
      <c r="CR35" s="378">
        <v>1</v>
      </c>
      <c r="CS35" s="378">
        <v>1</v>
      </c>
      <c r="CT35" s="378">
        <v>1</v>
      </c>
      <c r="CU35" s="379">
        <v>1</v>
      </c>
      <c r="CV35" s="379">
        <v>1</v>
      </c>
      <c r="CW35" s="379">
        <v>1</v>
      </c>
      <c r="CX35" s="379">
        <v>1</v>
      </c>
      <c r="CY35" s="379">
        <v>1</v>
      </c>
      <c r="CZ35" s="379">
        <v>1</v>
      </c>
      <c r="DA35" s="379">
        <v>1</v>
      </c>
      <c r="DB35" s="379">
        <v>1</v>
      </c>
      <c r="DC35" s="380">
        <v>1</v>
      </c>
      <c r="DD35" s="380">
        <v>1</v>
      </c>
      <c r="DE35" s="380">
        <v>1</v>
      </c>
      <c r="DF35" s="380">
        <v>1</v>
      </c>
      <c r="DG35" s="380">
        <v>1</v>
      </c>
      <c r="DH35" s="380">
        <v>1</v>
      </c>
      <c r="DI35" s="380">
        <v>1</v>
      </c>
      <c r="DJ35" s="380">
        <v>1</v>
      </c>
      <c r="DK35" s="380">
        <v>1</v>
      </c>
      <c r="DL35" s="380">
        <v>1</v>
      </c>
      <c r="DM35" s="383">
        <v>1</v>
      </c>
      <c r="DN35" s="383">
        <v>1</v>
      </c>
      <c r="DO35" s="383">
        <v>1</v>
      </c>
      <c r="DP35" s="383">
        <v>1</v>
      </c>
      <c r="DQ35" s="383">
        <v>1</v>
      </c>
      <c r="DR35" s="384">
        <v>1</v>
      </c>
      <c r="DS35" s="384">
        <v>1</v>
      </c>
      <c r="DT35" s="384">
        <v>1</v>
      </c>
      <c r="DU35" s="384">
        <v>1</v>
      </c>
      <c r="DV35" s="384">
        <v>1</v>
      </c>
      <c r="DW35" s="384">
        <v>1</v>
      </c>
      <c r="DX35" s="384">
        <v>1</v>
      </c>
      <c r="DY35" s="384">
        <v>1</v>
      </c>
      <c r="DZ35" s="384">
        <v>1</v>
      </c>
      <c r="EA35" s="384">
        <v>1</v>
      </c>
      <c r="EB35" s="384">
        <v>1</v>
      </c>
      <c r="EC35" s="384">
        <v>1</v>
      </c>
      <c r="ED35" s="387">
        <v>1</v>
      </c>
      <c r="EE35" s="387">
        <v>1</v>
      </c>
      <c r="EF35" s="387">
        <v>1</v>
      </c>
      <c r="EG35" s="387">
        <v>1</v>
      </c>
      <c r="EH35" s="387">
        <v>1</v>
      </c>
      <c r="EI35" s="387">
        <v>1</v>
      </c>
      <c r="EJ35" s="387">
        <v>1</v>
      </c>
      <c r="EK35" s="387">
        <v>1</v>
      </c>
      <c r="EL35" s="109">
        <v>1</v>
      </c>
      <c r="EM35" s="109">
        <v>1</v>
      </c>
      <c r="EN35" s="109">
        <v>1</v>
      </c>
      <c r="EO35" s="109">
        <v>1</v>
      </c>
      <c r="EP35" s="109">
        <v>1</v>
      </c>
      <c r="EQ35" s="109">
        <v>1</v>
      </c>
      <c r="ER35" s="109">
        <v>1</v>
      </c>
      <c r="ES35" s="109">
        <v>1</v>
      </c>
      <c r="ET35" s="109">
        <v>1</v>
      </c>
      <c r="EU35" s="389">
        <v>1</v>
      </c>
      <c r="EV35" s="389">
        <v>1</v>
      </c>
      <c r="EW35" s="389">
        <v>1</v>
      </c>
      <c r="EX35" s="389">
        <v>1</v>
      </c>
      <c r="EY35" s="389">
        <v>1</v>
      </c>
      <c r="EZ35" s="389">
        <v>1</v>
      </c>
      <c r="FA35" s="390">
        <v>1</v>
      </c>
      <c r="FB35" s="390">
        <v>1</v>
      </c>
      <c r="FC35" s="390">
        <v>1</v>
      </c>
      <c r="FD35" s="390">
        <v>1</v>
      </c>
      <c r="FE35" s="390">
        <v>1</v>
      </c>
      <c r="FF35" s="390">
        <v>1</v>
      </c>
      <c r="FG35" s="378">
        <v>1</v>
      </c>
      <c r="FH35" s="378">
        <v>1</v>
      </c>
      <c r="FI35" s="378">
        <v>1</v>
      </c>
      <c r="FJ35" s="378">
        <v>1</v>
      </c>
      <c r="FK35" s="378">
        <v>1</v>
      </c>
      <c r="FL35" s="378">
        <v>1</v>
      </c>
      <c r="FM35" s="90"/>
      <c r="FN35" s="90"/>
      <c r="FO35" s="90"/>
      <c r="FP35" s="90"/>
      <c r="FQ35" s="90"/>
      <c r="FR35" s="90"/>
      <c r="FS35" s="91"/>
      <c r="FT35" s="90"/>
      <c r="FU35" s="90"/>
      <c r="FV35" s="90"/>
      <c r="FW35" s="90"/>
      <c r="FX35" s="90"/>
      <c r="FY35" s="90"/>
      <c r="FZ35" s="90"/>
      <c r="GA35" s="90"/>
      <c r="GB35" s="90"/>
      <c r="GC35" s="90"/>
      <c r="GD35" s="90"/>
      <c r="GE35" s="90"/>
      <c r="GF35" s="90"/>
      <c r="GG35" s="90"/>
      <c r="GH35" s="90"/>
      <c r="GI35" s="90"/>
      <c r="GJ35" s="90"/>
      <c r="GK35" s="396">
        <v>1</v>
      </c>
      <c r="GL35" s="396">
        <v>1</v>
      </c>
      <c r="GM35" s="396">
        <v>1</v>
      </c>
      <c r="GN35" s="396">
        <v>1</v>
      </c>
      <c r="GO35" s="396">
        <v>1</v>
      </c>
      <c r="GP35" s="396">
        <v>1</v>
      </c>
      <c r="GQ35" s="396">
        <v>1</v>
      </c>
      <c r="GR35" s="396">
        <v>1</v>
      </c>
      <c r="GS35" s="90"/>
      <c r="GT35" s="90"/>
      <c r="GU35" s="90"/>
      <c r="GV35" s="90"/>
      <c r="GW35" s="90"/>
      <c r="GX35" s="90"/>
      <c r="GY35" s="90"/>
      <c r="GZ35" s="90"/>
      <c r="HA35" s="90"/>
      <c r="HB35" s="90"/>
      <c r="HC35" s="90"/>
      <c r="HD35" s="90"/>
      <c r="HE35" s="90"/>
      <c r="HF35" s="90"/>
      <c r="HG35" s="90"/>
      <c r="HH35" s="90"/>
      <c r="HI35" s="90"/>
      <c r="HJ35" s="106">
        <v>1</v>
      </c>
      <c r="HK35" s="106">
        <v>1</v>
      </c>
      <c r="HL35" s="106">
        <v>1</v>
      </c>
      <c r="HM35" s="106">
        <v>1</v>
      </c>
      <c r="HN35" s="106">
        <v>1</v>
      </c>
      <c r="HO35" s="106">
        <v>1</v>
      </c>
      <c r="HP35" s="106">
        <v>1</v>
      </c>
      <c r="HQ35" s="106">
        <v>1</v>
      </c>
      <c r="HR35" s="106">
        <v>1</v>
      </c>
      <c r="HS35" s="106">
        <v>1</v>
      </c>
      <c r="HT35" s="91"/>
      <c r="HU35" s="91"/>
      <c r="HV35" s="105">
        <v>1</v>
      </c>
      <c r="HW35" s="105">
        <v>1</v>
      </c>
      <c r="HX35" s="105">
        <v>1</v>
      </c>
      <c r="HY35" s="105">
        <v>1</v>
      </c>
      <c r="HZ35" s="105">
        <v>1</v>
      </c>
      <c r="IA35" s="108">
        <v>1</v>
      </c>
      <c r="IB35" s="108">
        <v>1</v>
      </c>
      <c r="IC35" s="108">
        <v>1</v>
      </c>
      <c r="ID35" s="108">
        <v>1</v>
      </c>
      <c r="IE35" s="104">
        <v>1</v>
      </c>
      <c r="IF35" s="104">
        <v>1</v>
      </c>
      <c r="IG35" s="104">
        <v>1</v>
      </c>
      <c r="IH35" s="104">
        <v>1</v>
      </c>
      <c r="II35" s="104">
        <v>1</v>
      </c>
      <c r="IJ35" s="109">
        <v>1</v>
      </c>
      <c r="IK35" s="109">
        <v>1</v>
      </c>
      <c r="IL35" s="109">
        <v>1</v>
      </c>
      <c r="IM35" s="109">
        <v>1</v>
      </c>
      <c r="IN35" s="109">
        <v>1</v>
      </c>
      <c r="IO35" s="109">
        <v>1</v>
      </c>
      <c r="IP35" s="109">
        <v>1</v>
      </c>
      <c r="IQ35" s="110">
        <v>1</v>
      </c>
      <c r="IR35" s="110">
        <v>1</v>
      </c>
      <c r="IS35" s="110">
        <v>1</v>
      </c>
      <c r="IT35" s="110">
        <v>1</v>
      </c>
      <c r="IU35" s="110">
        <v>1</v>
      </c>
      <c r="IV35" s="110">
        <v>1</v>
      </c>
      <c r="IW35" s="110">
        <v>1</v>
      </c>
      <c r="IX35" s="91"/>
      <c r="IY35" s="91"/>
      <c r="IZ35" s="91"/>
      <c r="JA35" s="91"/>
      <c r="JB35" s="91"/>
      <c r="JC35" s="91"/>
      <c r="JD35" s="91"/>
      <c r="JE35" s="91"/>
      <c r="JF35" s="91"/>
      <c r="JG35" s="90"/>
      <c r="JH35" s="90"/>
      <c r="JI35" s="90"/>
      <c r="JJ35" s="90"/>
      <c r="JK35" s="90"/>
      <c r="JL35" s="90"/>
      <c r="JM35" s="90"/>
      <c r="JN35" s="90"/>
      <c r="JO35" s="90"/>
      <c r="JP35" s="90"/>
      <c r="JQ35" s="90"/>
      <c r="JR35" s="90"/>
      <c r="JS35" s="90"/>
      <c r="JT35" s="90"/>
      <c r="JU35" s="401">
        <v>1</v>
      </c>
      <c r="JV35" s="401">
        <v>1</v>
      </c>
      <c r="JW35" s="401">
        <v>1</v>
      </c>
      <c r="JX35" s="401">
        <v>1</v>
      </c>
      <c r="JY35" s="401">
        <v>1</v>
      </c>
      <c r="JZ35" s="401">
        <v>1</v>
      </c>
      <c r="KA35" s="401">
        <v>1</v>
      </c>
      <c r="KB35" s="401">
        <v>1</v>
      </c>
      <c r="KC35" s="402">
        <v>1</v>
      </c>
      <c r="KD35" s="402">
        <v>1</v>
      </c>
      <c r="KE35" s="402">
        <v>1</v>
      </c>
      <c r="KF35" s="402">
        <v>1</v>
      </c>
      <c r="KG35" s="402">
        <v>1</v>
      </c>
      <c r="KH35" s="402">
        <v>1</v>
      </c>
      <c r="KI35" s="402">
        <v>1</v>
      </c>
      <c r="KJ35" s="402">
        <v>1</v>
      </c>
      <c r="KK35" s="402">
        <v>1</v>
      </c>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96"/>
      <c r="LI35" s="96"/>
      <c r="LJ35" s="96"/>
      <c r="LK35" s="96"/>
      <c r="LL35" s="96"/>
      <c r="LM35" s="96"/>
      <c r="LN35" s="96"/>
      <c r="LO35" s="96"/>
      <c r="LP35" s="96"/>
      <c r="LQ35" s="96"/>
      <c r="LR35" s="96"/>
      <c r="LS35" s="96"/>
      <c r="LT35" s="96"/>
      <c r="LU35" s="96"/>
      <c r="LV35" s="96"/>
      <c r="LW35" s="96"/>
      <c r="LX35" s="96"/>
      <c r="LY35" s="96"/>
      <c r="LZ35" s="96"/>
      <c r="MA35" s="96"/>
    </row>
    <row r="36" spans="1:339" s="88" customFormat="1" ht="63" x14ac:dyDescent="0.25">
      <c r="A36" s="87">
        <v>2</v>
      </c>
      <c r="B36" s="175" t="s">
        <v>314</v>
      </c>
      <c r="C36" s="93"/>
      <c r="D36" s="94"/>
      <c r="E36" s="94"/>
      <c r="F36" s="94"/>
      <c r="G36" s="94"/>
      <c r="H36" s="94"/>
      <c r="I36" s="94"/>
      <c r="J36" s="94"/>
      <c r="K36" s="94"/>
      <c r="L36" s="99">
        <v>1</v>
      </c>
      <c r="M36" s="94"/>
      <c r="N36" s="94"/>
      <c r="O36" s="94"/>
      <c r="P36" s="94"/>
      <c r="Q36" s="94"/>
      <c r="R36" s="94"/>
      <c r="S36" s="98">
        <v>1</v>
      </c>
      <c r="T36" s="94"/>
      <c r="U36" s="94"/>
      <c r="V36" s="93"/>
      <c r="W36" s="94"/>
      <c r="X36" s="94"/>
      <c r="Y36" s="94"/>
      <c r="Z36" s="94"/>
      <c r="AA36" s="94"/>
      <c r="AB36" s="94"/>
      <c r="AC36" s="94"/>
      <c r="AD36" s="94"/>
      <c r="AE36" s="364">
        <v>1</v>
      </c>
      <c r="AF36" s="364">
        <v>1</v>
      </c>
      <c r="AG36" s="364">
        <v>1</v>
      </c>
      <c r="AH36" s="364">
        <v>1</v>
      </c>
      <c r="AI36" s="364">
        <v>1</v>
      </c>
      <c r="AJ36" s="364">
        <v>1</v>
      </c>
      <c r="AK36" s="365">
        <v>1</v>
      </c>
      <c r="AL36" s="365">
        <v>1</v>
      </c>
      <c r="AM36" s="365">
        <v>1</v>
      </c>
      <c r="AN36" s="365">
        <v>1</v>
      </c>
      <c r="AO36" s="365">
        <v>1</v>
      </c>
      <c r="AP36" s="365">
        <v>1</v>
      </c>
      <c r="AQ36" s="365">
        <v>1</v>
      </c>
      <c r="AR36" s="365">
        <v>1</v>
      </c>
      <c r="AS36" s="366">
        <v>1</v>
      </c>
      <c r="AT36" s="366">
        <v>1</v>
      </c>
      <c r="AU36" s="366">
        <v>1</v>
      </c>
      <c r="AV36" s="366">
        <v>1</v>
      </c>
      <c r="AW36" s="366">
        <v>1</v>
      </c>
      <c r="AX36" s="366">
        <v>1</v>
      </c>
      <c r="AY36" s="366">
        <v>1</v>
      </c>
      <c r="AZ36" s="93"/>
      <c r="BA36" s="93"/>
      <c r="BB36" s="93"/>
      <c r="BC36" s="93"/>
      <c r="BD36" s="93"/>
      <c r="BE36" s="93"/>
      <c r="BF36" s="93"/>
      <c r="BG36" s="90"/>
      <c r="BH36" s="90"/>
      <c r="BI36" s="90"/>
      <c r="BJ36" s="90"/>
      <c r="BK36" s="90"/>
      <c r="BL36" s="90"/>
      <c r="BM36" s="90"/>
      <c r="BN36" s="91"/>
      <c r="BO36" s="91"/>
      <c r="BP36" s="91"/>
      <c r="BQ36" s="91"/>
      <c r="BR36" s="91"/>
      <c r="BS36" s="91"/>
      <c r="BT36" s="91"/>
      <c r="BU36" s="91"/>
      <c r="BV36" s="91"/>
      <c r="BW36" s="91"/>
      <c r="BX36" s="369">
        <v>1</v>
      </c>
      <c r="BY36" s="369">
        <v>1</v>
      </c>
      <c r="BZ36" s="369">
        <v>1</v>
      </c>
      <c r="CA36" s="369">
        <v>1</v>
      </c>
      <c r="CB36" s="91"/>
      <c r="CC36" s="91"/>
      <c r="CD36" s="91"/>
      <c r="CE36" s="370">
        <v>1</v>
      </c>
      <c r="CF36" s="370">
        <v>1</v>
      </c>
      <c r="CG36" s="370">
        <v>1</v>
      </c>
      <c r="CH36" s="90"/>
      <c r="CI36" s="90"/>
      <c r="CJ36" s="90"/>
      <c r="CK36" s="90"/>
      <c r="CL36" s="90"/>
      <c r="CM36" s="90"/>
      <c r="CN36" s="90"/>
      <c r="CO36" s="90"/>
      <c r="CP36" s="90"/>
      <c r="CQ36" s="90"/>
      <c r="CR36" s="90"/>
      <c r="CS36" s="90"/>
      <c r="CT36" s="90"/>
      <c r="CU36" s="90"/>
      <c r="CV36" s="90"/>
      <c r="CW36" s="90"/>
      <c r="CX36" s="90"/>
      <c r="CY36" s="90"/>
      <c r="CZ36" s="90"/>
      <c r="DA36" s="90"/>
      <c r="DB36" s="90"/>
      <c r="DC36" s="380">
        <v>1</v>
      </c>
      <c r="DD36" s="380">
        <v>1</v>
      </c>
      <c r="DE36" s="380">
        <v>1</v>
      </c>
      <c r="DF36" s="90"/>
      <c r="DG36" s="90"/>
      <c r="DH36" s="90"/>
      <c r="DI36" s="90"/>
      <c r="DJ36" s="90"/>
      <c r="DK36" s="90"/>
      <c r="DL36" s="90"/>
      <c r="DM36" s="96"/>
      <c r="DN36" s="96"/>
      <c r="DO36" s="96"/>
      <c r="DP36" s="96"/>
      <c r="DQ36" s="96"/>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379">
        <v>1</v>
      </c>
      <c r="FQ36" s="379">
        <v>1</v>
      </c>
      <c r="FR36" s="379">
        <v>1</v>
      </c>
      <c r="FS36" s="90"/>
      <c r="FT36" s="90"/>
      <c r="FU36" s="90"/>
      <c r="FV36" s="90"/>
      <c r="FW36" s="90"/>
      <c r="FX36" s="90"/>
      <c r="FY36" s="90"/>
      <c r="FZ36" s="90"/>
      <c r="GA36" s="90"/>
      <c r="GB36" s="90"/>
      <c r="GC36" s="90"/>
      <c r="GD36" s="90"/>
      <c r="GE36" s="90"/>
      <c r="GF36" s="90"/>
      <c r="GG36" s="90"/>
      <c r="GH36" s="90"/>
      <c r="GI36" s="90"/>
      <c r="GJ36" s="90"/>
      <c r="GK36" s="396">
        <v>1</v>
      </c>
      <c r="GL36" s="396">
        <v>1</v>
      </c>
      <c r="GM36" s="396">
        <v>1</v>
      </c>
      <c r="GN36" s="396">
        <v>1</v>
      </c>
      <c r="GO36" s="396">
        <v>1</v>
      </c>
      <c r="GP36" s="396">
        <v>1</v>
      </c>
      <c r="GQ36" s="396">
        <v>1</v>
      </c>
      <c r="GR36" s="396">
        <v>1</v>
      </c>
      <c r="GS36" s="394">
        <v>1</v>
      </c>
      <c r="GT36" s="394">
        <v>1</v>
      </c>
      <c r="GU36" s="394">
        <v>1</v>
      </c>
      <c r="GV36" s="394">
        <v>1</v>
      </c>
      <c r="GW36" s="394">
        <v>1</v>
      </c>
      <c r="GX36" s="394">
        <v>1</v>
      </c>
      <c r="GY36" s="394">
        <v>1</v>
      </c>
      <c r="GZ36" s="394">
        <v>1</v>
      </c>
      <c r="HA36" s="394">
        <v>1</v>
      </c>
      <c r="HB36" s="90"/>
      <c r="HC36" s="90"/>
      <c r="HD36" s="90"/>
      <c r="HE36" s="90"/>
      <c r="HF36" s="90"/>
      <c r="HG36" s="90"/>
      <c r="HH36" s="90"/>
      <c r="HI36" s="90"/>
      <c r="HJ36" s="96"/>
      <c r="HK36" s="96"/>
      <c r="HL36" s="96"/>
      <c r="HM36" s="96"/>
      <c r="HN36" s="96"/>
      <c r="HO36" s="96"/>
      <c r="HP36" s="96"/>
      <c r="HQ36" s="96"/>
      <c r="HR36" s="96"/>
      <c r="HS36" s="96"/>
      <c r="HT36" s="91"/>
      <c r="HU36" s="91"/>
      <c r="HV36" s="91"/>
      <c r="HW36" s="91"/>
      <c r="HX36" s="91"/>
      <c r="HY36" s="91"/>
      <c r="HZ36" s="91"/>
      <c r="IA36" s="108">
        <v>1</v>
      </c>
      <c r="IB36" s="108">
        <v>1</v>
      </c>
      <c r="IC36" s="108">
        <v>1</v>
      </c>
      <c r="ID36" s="108">
        <v>1</v>
      </c>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90"/>
      <c r="JS36" s="90"/>
      <c r="JT36" s="90"/>
      <c r="JU36" s="122"/>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96"/>
      <c r="LI36" s="96"/>
      <c r="LJ36" s="96"/>
      <c r="LK36" s="96"/>
      <c r="LL36" s="96"/>
      <c r="LM36" s="96"/>
      <c r="LN36" s="96"/>
      <c r="LO36" s="96"/>
      <c r="LP36" s="96"/>
      <c r="LQ36" s="96"/>
      <c r="LR36" s="96"/>
      <c r="LS36" s="96"/>
      <c r="LT36" s="96"/>
      <c r="LU36" s="96"/>
      <c r="LV36" s="96"/>
      <c r="LW36" s="96"/>
      <c r="LX36" s="96"/>
      <c r="LY36" s="96"/>
      <c r="LZ36" s="96"/>
      <c r="MA36" s="96"/>
    </row>
    <row r="37" spans="1:339" s="88" customFormat="1" ht="63" x14ac:dyDescent="0.25">
      <c r="A37" s="87">
        <v>3</v>
      </c>
      <c r="B37" s="175" t="s">
        <v>315</v>
      </c>
      <c r="C37" s="93"/>
      <c r="D37" s="94"/>
      <c r="E37" s="94"/>
      <c r="F37" s="94"/>
      <c r="G37" s="94"/>
      <c r="H37" s="94"/>
      <c r="I37" s="94"/>
      <c r="J37" s="94"/>
      <c r="K37" s="94"/>
      <c r="L37" s="94"/>
      <c r="M37" s="94"/>
      <c r="N37" s="94"/>
      <c r="O37" s="94"/>
      <c r="P37" s="94"/>
      <c r="Q37" s="94"/>
      <c r="R37" s="94"/>
      <c r="S37" s="94"/>
      <c r="T37" s="94"/>
      <c r="U37" s="94"/>
      <c r="V37" s="93"/>
      <c r="W37" s="94"/>
      <c r="X37" s="94"/>
      <c r="Y37" s="94"/>
      <c r="Z37" s="94"/>
      <c r="AA37" s="94"/>
      <c r="AB37" s="94"/>
      <c r="AC37" s="94"/>
      <c r="AD37" s="94"/>
      <c r="AE37" s="94"/>
      <c r="AF37" s="94"/>
      <c r="AG37" s="94"/>
      <c r="AH37" s="94"/>
      <c r="AI37" s="94"/>
      <c r="AJ37" s="94"/>
      <c r="AK37" s="93"/>
      <c r="AL37" s="93"/>
      <c r="AM37" s="93"/>
      <c r="AN37" s="93"/>
      <c r="AO37" s="93"/>
      <c r="AP37" s="93"/>
      <c r="AQ37" s="93"/>
      <c r="AR37" s="93"/>
      <c r="AS37" s="94"/>
      <c r="AT37" s="94"/>
      <c r="AU37" s="94"/>
      <c r="AV37" s="94"/>
      <c r="AW37" s="94"/>
      <c r="AX37" s="94"/>
      <c r="AY37" s="94"/>
      <c r="AZ37" s="367">
        <v>1</v>
      </c>
      <c r="BA37" s="367">
        <v>1</v>
      </c>
      <c r="BB37" s="367">
        <v>1</v>
      </c>
      <c r="BC37" s="367">
        <v>1</v>
      </c>
      <c r="BD37" s="367">
        <v>1</v>
      </c>
      <c r="BE37" s="367">
        <v>1</v>
      </c>
      <c r="BF37" s="367">
        <v>1</v>
      </c>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385">
        <v>1</v>
      </c>
      <c r="DU37" s="90"/>
      <c r="DV37" s="385">
        <v>1</v>
      </c>
      <c r="DW37" s="90"/>
      <c r="DX37" s="90"/>
      <c r="DY37" s="90"/>
      <c r="DZ37" s="90"/>
      <c r="EA37" s="90"/>
      <c r="EB37" s="90"/>
      <c r="EC37" s="90"/>
      <c r="ED37" s="90"/>
      <c r="EE37" s="90"/>
      <c r="EF37" s="90"/>
      <c r="EG37" s="90"/>
      <c r="EH37" s="90"/>
      <c r="EI37" s="384">
        <v>1</v>
      </c>
      <c r="EJ37" s="384">
        <v>1</v>
      </c>
      <c r="EK37" s="384">
        <v>1</v>
      </c>
      <c r="EL37" s="109">
        <v>1</v>
      </c>
      <c r="EM37" s="109">
        <v>1</v>
      </c>
      <c r="EN37" s="109">
        <v>1</v>
      </c>
      <c r="EO37" s="109">
        <v>1</v>
      </c>
      <c r="EP37" s="109">
        <v>1</v>
      </c>
      <c r="EQ37" s="109">
        <v>1</v>
      </c>
      <c r="ER37" s="109">
        <v>1</v>
      </c>
      <c r="ES37" s="109">
        <v>1</v>
      </c>
      <c r="ET37" s="109">
        <v>1</v>
      </c>
      <c r="EU37" s="90"/>
      <c r="EV37" s="90"/>
      <c r="EW37" s="90"/>
      <c r="EX37" s="90"/>
      <c r="EY37" s="90"/>
      <c r="EZ37" s="90"/>
      <c r="FA37" s="91"/>
      <c r="FB37" s="91"/>
      <c r="FC37" s="390">
        <v>1</v>
      </c>
      <c r="FD37" s="390">
        <v>1</v>
      </c>
      <c r="FE37" s="390">
        <v>1</v>
      </c>
      <c r="FF37" s="390">
        <v>1</v>
      </c>
      <c r="FG37" s="90"/>
      <c r="FH37" s="90"/>
      <c r="FI37" s="90"/>
      <c r="FJ37" s="90"/>
      <c r="FK37" s="378">
        <v>1</v>
      </c>
      <c r="FL37" s="378">
        <v>1</v>
      </c>
      <c r="FM37" s="90"/>
      <c r="FN37" s="90"/>
      <c r="FO37" s="90"/>
      <c r="FP37" s="90"/>
      <c r="FQ37" s="90"/>
      <c r="FR37" s="90"/>
      <c r="FS37" s="90"/>
      <c r="FT37" s="90"/>
      <c r="FU37" s="90"/>
      <c r="FV37" s="90"/>
      <c r="FW37" s="90"/>
      <c r="FX37" s="90"/>
      <c r="FY37" s="90"/>
      <c r="FZ37" s="90"/>
      <c r="GA37" s="90"/>
      <c r="GB37" s="90"/>
      <c r="GC37" s="90"/>
      <c r="GD37" s="90"/>
      <c r="GE37" s="90"/>
      <c r="GF37" s="90"/>
      <c r="GG37" s="90"/>
      <c r="GH37" s="377">
        <v>1</v>
      </c>
      <c r="GI37" s="377">
        <v>1</v>
      </c>
      <c r="GJ37" s="377">
        <v>1</v>
      </c>
      <c r="GK37" s="90"/>
      <c r="GL37" s="90"/>
      <c r="GM37" s="90"/>
      <c r="GN37" s="90"/>
      <c r="GO37" s="90"/>
      <c r="GP37" s="90"/>
      <c r="GQ37" s="90"/>
      <c r="GR37" s="90"/>
      <c r="GS37" s="394">
        <v>1</v>
      </c>
      <c r="GT37" s="394">
        <v>1</v>
      </c>
      <c r="GU37" s="394">
        <v>1</v>
      </c>
      <c r="GV37" s="394">
        <v>1</v>
      </c>
      <c r="GW37" s="394">
        <v>1</v>
      </c>
      <c r="GX37" s="394">
        <v>1</v>
      </c>
      <c r="GY37" s="394">
        <v>1</v>
      </c>
      <c r="GZ37" s="394">
        <v>1</v>
      </c>
      <c r="HA37" s="394">
        <v>1</v>
      </c>
      <c r="HB37" s="96"/>
      <c r="HC37" s="96"/>
      <c r="HD37" s="96"/>
      <c r="HE37" s="96"/>
      <c r="HF37" s="96"/>
      <c r="HG37" s="96"/>
      <c r="HH37" s="96"/>
      <c r="HI37" s="96"/>
      <c r="HJ37" s="90"/>
      <c r="HK37" s="90"/>
      <c r="HL37" s="90"/>
      <c r="HM37" s="90"/>
      <c r="HN37" s="90"/>
      <c r="HO37" s="90"/>
      <c r="HP37" s="90"/>
      <c r="HQ37" s="90"/>
      <c r="HR37" s="90"/>
      <c r="HS37" s="90"/>
      <c r="HT37" s="90"/>
      <c r="HU37" s="90"/>
      <c r="HV37" s="90"/>
      <c r="HW37" s="90"/>
      <c r="HX37" s="90"/>
      <c r="HY37" s="90"/>
      <c r="HZ37" s="90"/>
      <c r="IA37" s="91"/>
      <c r="IB37" s="91"/>
      <c r="IC37" s="91"/>
      <c r="ID37" s="91"/>
      <c r="IE37" s="104">
        <v>1</v>
      </c>
      <c r="IF37" s="104">
        <v>1</v>
      </c>
      <c r="IG37" s="104">
        <v>1</v>
      </c>
      <c r="IH37" s="104">
        <v>1</v>
      </c>
      <c r="II37" s="104">
        <v>1</v>
      </c>
      <c r="IJ37" s="109">
        <v>1</v>
      </c>
      <c r="IK37" s="109">
        <v>1</v>
      </c>
      <c r="IL37" s="109">
        <v>1</v>
      </c>
      <c r="IM37" s="109">
        <v>1</v>
      </c>
      <c r="IN37" s="109">
        <v>1</v>
      </c>
      <c r="IO37" s="109">
        <v>1</v>
      </c>
      <c r="IP37" s="109">
        <v>1</v>
      </c>
      <c r="IQ37" s="110">
        <v>1</v>
      </c>
      <c r="IR37" s="110">
        <v>1</v>
      </c>
      <c r="IS37" s="110">
        <v>1</v>
      </c>
      <c r="IT37" s="110">
        <v>1</v>
      </c>
      <c r="IU37" s="110">
        <v>1</v>
      </c>
      <c r="IV37" s="110">
        <v>1</v>
      </c>
      <c r="IW37" s="110">
        <v>1</v>
      </c>
      <c r="IX37" s="107">
        <v>1</v>
      </c>
      <c r="IY37" s="107">
        <v>1</v>
      </c>
      <c r="IZ37" s="107">
        <v>1</v>
      </c>
      <c r="JA37" s="107">
        <v>1</v>
      </c>
      <c r="JB37" s="107">
        <v>1</v>
      </c>
      <c r="JC37" s="107">
        <v>1</v>
      </c>
      <c r="JD37" s="107">
        <v>1</v>
      </c>
      <c r="JE37" s="107">
        <v>1</v>
      </c>
      <c r="JF37" s="107">
        <v>1</v>
      </c>
      <c r="JG37" s="109">
        <v>1</v>
      </c>
      <c r="JH37" s="109">
        <v>1</v>
      </c>
      <c r="JI37" s="109">
        <v>1</v>
      </c>
      <c r="JJ37" s="109">
        <v>1</v>
      </c>
      <c r="JK37" s="109">
        <v>1</v>
      </c>
      <c r="JL37" s="109">
        <v>1</v>
      </c>
      <c r="JM37" s="109">
        <v>1</v>
      </c>
      <c r="JN37" s="109">
        <v>1</v>
      </c>
      <c r="JO37" s="109">
        <v>1</v>
      </c>
      <c r="JP37" s="90"/>
      <c r="JQ37" s="90"/>
      <c r="JR37" s="90"/>
      <c r="JS37" s="90"/>
      <c r="JT37" s="90"/>
      <c r="JU37" s="122"/>
      <c r="JV37" s="122"/>
      <c r="JW37" s="122"/>
      <c r="JX37" s="122"/>
      <c r="JY37" s="122"/>
      <c r="JZ37" s="122"/>
      <c r="KA37" s="122"/>
      <c r="KB37" s="122"/>
      <c r="KC37" s="122"/>
      <c r="KD37" s="122"/>
      <c r="KE37" s="122"/>
      <c r="KF37" s="122"/>
      <c r="KG37" s="122"/>
      <c r="KH37" s="122"/>
      <c r="KI37" s="122"/>
      <c r="KJ37" s="122"/>
      <c r="KK37" s="122"/>
      <c r="KL37" s="119"/>
      <c r="KM37" s="119"/>
      <c r="KN37" s="119"/>
      <c r="KO37" s="119"/>
      <c r="KP37" s="119"/>
      <c r="KQ37" s="119"/>
      <c r="KR37" s="119"/>
      <c r="KS37" s="119"/>
      <c r="KT37" s="119"/>
      <c r="KU37" s="122"/>
      <c r="KV37" s="122"/>
      <c r="KW37" s="122"/>
      <c r="KX37" s="122"/>
      <c r="KY37" s="122"/>
      <c r="KZ37" s="122"/>
      <c r="LA37" s="122"/>
      <c r="LB37" s="122"/>
      <c r="LC37" s="122"/>
      <c r="LD37" s="122"/>
      <c r="LE37" s="122"/>
      <c r="LF37" s="122"/>
      <c r="LG37" s="122"/>
      <c r="LH37" s="96"/>
      <c r="LI37" s="96"/>
      <c r="LJ37" s="96"/>
      <c r="LK37" s="96"/>
      <c r="LL37" s="96"/>
      <c r="LM37" s="96"/>
      <c r="LN37" s="96"/>
      <c r="LO37" s="96"/>
      <c r="LP37" s="96"/>
      <c r="LQ37" s="96"/>
      <c r="LR37" s="96"/>
      <c r="LS37" s="96"/>
      <c r="LT37" s="96"/>
      <c r="LU37" s="96"/>
      <c r="LV37" s="96"/>
      <c r="LW37" s="96"/>
      <c r="LX37" s="96"/>
      <c r="LY37" s="96"/>
      <c r="LZ37" s="96"/>
      <c r="MA37" s="96"/>
    </row>
    <row r="38" spans="1:339" s="88" customFormat="1" ht="63" x14ac:dyDescent="0.25">
      <c r="A38" s="87">
        <v>4</v>
      </c>
      <c r="B38" s="175" t="s">
        <v>316</v>
      </c>
      <c r="C38" s="93"/>
      <c r="D38" s="94"/>
      <c r="E38" s="94"/>
      <c r="F38" s="94"/>
      <c r="G38" s="94"/>
      <c r="H38" s="94"/>
      <c r="I38" s="94"/>
      <c r="J38" s="94"/>
      <c r="K38" s="94"/>
      <c r="L38" s="94"/>
      <c r="M38" s="94"/>
      <c r="N38" s="94"/>
      <c r="O38" s="94"/>
      <c r="P38" s="94"/>
      <c r="Q38" s="94"/>
      <c r="R38" s="94"/>
      <c r="S38" s="94"/>
      <c r="T38" s="94"/>
      <c r="U38" s="94"/>
      <c r="V38" s="93"/>
      <c r="W38" s="94"/>
      <c r="X38" s="94"/>
      <c r="Y38" s="94"/>
      <c r="Z38" s="94"/>
      <c r="AA38" s="94"/>
      <c r="AB38" s="94"/>
      <c r="AC38" s="94"/>
      <c r="AD38" s="94"/>
      <c r="AE38" s="364">
        <v>1</v>
      </c>
      <c r="AF38" s="94"/>
      <c r="AG38" s="364">
        <v>1</v>
      </c>
      <c r="AH38" s="94"/>
      <c r="AI38" s="364">
        <v>1</v>
      </c>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0"/>
      <c r="BH38" s="90"/>
      <c r="BI38" s="90"/>
      <c r="BJ38" s="90"/>
      <c r="BK38" s="90"/>
      <c r="BL38" s="90"/>
      <c r="BM38" s="90"/>
      <c r="BN38" s="103">
        <v>1</v>
      </c>
      <c r="BO38" s="103">
        <v>1</v>
      </c>
      <c r="BP38" s="103">
        <v>1</v>
      </c>
      <c r="BQ38" s="103">
        <v>1</v>
      </c>
      <c r="BR38" s="103">
        <v>1</v>
      </c>
      <c r="BS38" s="103">
        <v>1</v>
      </c>
      <c r="BT38" s="103">
        <v>1</v>
      </c>
      <c r="BU38" s="90"/>
      <c r="BV38" s="90"/>
      <c r="BW38" s="90"/>
      <c r="BX38" s="90"/>
      <c r="BY38" s="90"/>
      <c r="BZ38" s="90"/>
      <c r="CA38" s="90"/>
      <c r="CB38" s="90"/>
      <c r="CC38" s="90"/>
      <c r="CD38" s="90"/>
      <c r="CE38" s="90"/>
      <c r="CF38" s="90"/>
      <c r="CG38" s="90"/>
      <c r="CH38" s="90"/>
      <c r="CI38" s="90"/>
      <c r="CJ38" s="377">
        <v>1</v>
      </c>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389">
        <v>1</v>
      </c>
      <c r="EV38" s="389">
        <v>1</v>
      </c>
      <c r="EW38" s="389">
        <v>1</v>
      </c>
      <c r="EX38" s="389">
        <v>1</v>
      </c>
      <c r="EY38" s="389">
        <v>1</v>
      </c>
      <c r="EZ38" s="389">
        <v>1</v>
      </c>
      <c r="FA38" s="91"/>
      <c r="FB38" s="91"/>
      <c r="FC38" s="91"/>
      <c r="FD38" s="91"/>
      <c r="FE38" s="91"/>
      <c r="FF38" s="91"/>
      <c r="FG38" s="90"/>
      <c r="FH38" s="90"/>
      <c r="FI38" s="90"/>
      <c r="FJ38" s="90"/>
      <c r="FK38" s="90"/>
      <c r="FL38" s="90"/>
      <c r="FM38" s="90"/>
      <c r="FN38" s="90"/>
      <c r="FO38" s="90"/>
      <c r="FP38" s="90"/>
      <c r="FQ38" s="90"/>
      <c r="FR38" s="90"/>
      <c r="FS38" s="90"/>
      <c r="FT38" s="90"/>
      <c r="FU38" s="90"/>
      <c r="FV38" s="90"/>
      <c r="FW38" s="90"/>
      <c r="FX38" s="90"/>
      <c r="FY38" s="91"/>
      <c r="FZ38" s="91"/>
      <c r="GA38" s="377">
        <v>1</v>
      </c>
      <c r="GB38" s="377">
        <v>1</v>
      </c>
      <c r="GC38" s="377">
        <v>1</v>
      </c>
      <c r="GD38" s="377">
        <v>1</v>
      </c>
      <c r="GE38" s="377">
        <v>1</v>
      </c>
      <c r="GF38" s="377">
        <v>1</v>
      </c>
      <c r="GG38" s="377">
        <v>1</v>
      </c>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1"/>
      <c r="IB38" s="91"/>
      <c r="IC38" s="91"/>
      <c r="ID38" s="91"/>
      <c r="IE38" s="90"/>
      <c r="IF38" s="90"/>
      <c r="IG38" s="90"/>
      <c r="IH38" s="90"/>
      <c r="II38" s="90"/>
      <c r="IJ38" s="90"/>
      <c r="IK38" s="90"/>
      <c r="IL38" s="90"/>
      <c r="IM38" s="90"/>
      <c r="IN38" s="90"/>
      <c r="IO38" s="90"/>
      <c r="IP38" s="90"/>
      <c r="IQ38" s="90"/>
      <c r="IR38" s="90"/>
      <c r="IS38" s="90"/>
      <c r="IT38" s="90"/>
      <c r="IU38" s="90"/>
      <c r="IV38" s="90"/>
      <c r="IW38" s="90"/>
      <c r="IX38" s="90"/>
      <c r="IY38" s="90"/>
      <c r="IZ38" s="90"/>
      <c r="JA38" s="90"/>
      <c r="JB38" s="90"/>
      <c r="JC38" s="90"/>
      <c r="JD38" s="90"/>
      <c r="JE38" s="90"/>
      <c r="JF38" s="90"/>
      <c r="JG38" s="96"/>
      <c r="JH38" s="96"/>
      <c r="JI38" s="96"/>
      <c r="JJ38" s="96"/>
      <c r="JK38" s="96"/>
      <c r="JL38" s="96"/>
      <c r="JM38" s="96"/>
      <c r="JN38" s="96"/>
      <c r="JO38" s="96"/>
      <c r="JP38" s="111">
        <v>1</v>
      </c>
      <c r="JQ38" s="111">
        <v>1</v>
      </c>
      <c r="JR38" s="111">
        <v>1</v>
      </c>
      <c r="JS38" s="111">
        <v>1</v>
      </c>
      <c r="JT38" s="111">
        <v>1</v>
      </c>
      <c r="JU38" s="401">
        <v>1</v>
      </c>
      <c r="JV38" s="401">
        <v>1</v>
      </c>
      <c r="JW38" s="401">
        <v>1</v>
      </c>
      <c r="JX38" s="401">
        <v>1</v>
      </c>
      <c r="JY38" s="401">
        <v>1</v>
      </c>
      <c r="JZ38" s="401">
        <v>1</v>
      </c>
      <c r="KA38" s="401">
        <v>1</v>
      </c>
      <c r="KB38" s="401">
        <v>1</v>
      </c>
      <c r="KC38" s="119"/>
      <c r="KD38" s="119"/>
      <c r="KE38" s="119"/>
      <c r="KF38" s="119"/>
      <c r="KG38" s="119"/>
      <c r="KH38" s="119"/>
      <c r="KI38" s="119"/>
      <c r="KJ38" s="119"/>
      <c r="KK38" s="119"/>
      <c r="KL38" s="119"/>
      <c r="KM38" s="119"/>
      <c r="KN38" s="119"/>
      <c r="KO38" s="119"/>
      <c r="KP38" s="119"/>
      <c r="KQ38" s="119"/>
      <c r="KR38" s="119"/>
      <c r="KS38" s="119"/>
      <c r="KT38" s="119"/>
      <c r="KU38" s="119"/>
      <c r="KV38" s="119"/>
      <c r="KW38" s="119"/>
      <c r="KX38" s="119"/>
      <c r="KY38" s="119"/>
      <c r="KZ38" s="119"/>
      <c r="LA38" s="119"/>
      <c r="LB38" s="119"/>
      <c r="LC38" s="119"/>
      <c r="LD38" s="119"/>
      <c r="LE38" s="119"/>
      <c r="LF38" s="119"/>
      <c r="LG38" s="119"/>
      <c r="LH38" s="96"/>
      <c r="LI38" s="96"/>
      <c r="LJ38" s="96"/>
      <c r="LK38" s="96"/>
      <c r="LL38" s="96"/>
      <c r="LM38" s="96"/>
      <c r="LN38" s="96"/>
      <c r="LO38" s="96"/>
      <c r="LP38" s="96"/>
      <c r="LQ38" s="96"/>
      <c r="LR38" s="96"/>
      <c r="LS38" s="96"/>
      <c r="LT38" s="96"/>
      <c r="LU38" s="96"/>
      <c r="LV38" s="96"/>
      <c r="LW38" s="96"/>
      <c r="LX38" s="96"/>
      <c r="LY38" s="96"/>
      <c r="LZ38" s="96"/>
      <c r="MA38" s="96"/>
    </row>
    <row r="39" spans="1:339" s="88" customFormat="1" ht="47.25" x14ac:dyDescent="0.25">
      <c r="A39" s="87">
        <v>5</v>
      </c>
      <c r="B39" s="184" t="s">
        <v>317</v>
      </c>
      <c r="C39" s="93"/>
      <c r="D39" s="94"/>
      <c r="E39" s="94"/>
      <c r="F39" s="94"/>
      <c r="G39" s="94"/>
      <c r="H39" s="94"/>
      <c r="I39" s="94"/>
      <c r="J39" s="94"/>
      <c r="K39" s="94"/>
      <c r="L39" s="94"/>
      <c r="M39" s="94"/>
      <c r="N39" s="94"/>
      <c r="O39" s="94"/>
      <c r="P39" s="94"/>
      <c r="Q39" s="94"/>
      <c r="R39" s="94"/>
      <c r="S39" s="94"/>
      <c r="T39" s="94"/>
      <c r="U39" s="94"/>
      <c r="V39" s="93"/>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3"/>
      <c r="BF39" s="93"/>
      <c r="BG39" s="90"/>
      <c r="BH39" s="91"/>
      <c r="BI39" s="368">
        <v>1</v>
      </c>
      <c r="BJ39" s="368">
        <v>1</v>
      </c>
      <c r="BK39" s="90"/>
      <c r="BL39" s="90"/>
      <c r="BM39" s="90"/>
      <c r="BN39" s="90"/>
      <c r="BO39" s="90"/>
      <c r="BP39" s="90"/>
      <c r="BQ39" s="90"/>
      <c r="BR39" s="90"/>
      <c r="BS39" s="90"/>
      <c r="BT39" s="91"/>
      <c r="BU39" s="90"/>
      <c r="BV39" s="90"/>
      <c r="BW39" s="90"/>
      <c r="BX39" s="90"/>
      <c r="BY39" s="90"/>
      <c r="BZ39" s="91"/>
      <c r="CA39" s="91"/>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6"/>
      <c r="GB39" s="96"/>
      <c r="GC39" s="96"/>
      <c r="GD39" s="96"/>
      <c r="GE39" s="96"/>
      <c r="GF39" s="96"/>
      <c r="GG39" s="96"/>
      <c r="GH39" s="91"/>
      <c r="GI39" s="91"/>
      <c r="GJ39" s="91"/>
      <c r="GK39" s="90"/>
      <c r="GL39" s="90"/>
      <c r="GM39" s="90"/>
      <c r="GN39" s="90"/>
      <c r="GO39" s="90"/>
      <c r="GP39" s="90"/>
      <c r="GQ39" s="90"/>
      <c r="GR39" s="90"/>
      <c r="GS39" s="90"/>
      <c r="GT39" s="90"/>
      <c r="GU39" s="90"/>
      <c r="GV39" s="90"/>
      <c r="GW39" s="90"/>
      <c r="GX39" s="90"/>
      <c r="GY39" s="90"/>
      <c r="GZ39" s="90"/>
      <c r="HA39" s="90"/>
      <c r="HB39" s="104">
        <v>1</v>
      </c>
      <c r="HC39" s="104">
        <v>1</v>
      </c>
      <c r="HD39" s="104">
        <v>1</v>
      </c>
      <c r="HE39" s="104">
        <v>1</v>
      </c>
      <c r="HF39" s="104">
        <v>1</v>
      </c>
      <c r="HG39" s="104">
        <v>1</v>
      </c>
      <c r="HH39" s="104">
        <v>1</v>
      </c>
      <c r="HI39" s="104">
        <v>1</v>
      </c>
      <c r="HJ39" s="90"/>
      <c r="HK39" s="90"/>
      <c r="HL39" s="90"/>
      <c r="HM39" s="90"/>
      <c r="HN39" s="90"/>
      <c r="HO39" s="90"/>
      <c r="HP39" s="90"/>
      <c r="HQ39" s="90"/>
      <c r="HR39" s="90"/>
      <c r="HS39" s="90"/>
      <c r="HT39" s="90"/>
      <c r="HU39" s="90"/>
      <c r="HV39" s="90"/>
      <c r="HW39" s="90"/>
      <c r="HX39" s="90"/>
      <c r="HY39" s="90"/>
      <c r="HZ39" s="90"/>
      <c r="IA39" s="91"/>
      <c r="IB39" s="91"/>
      <c r="IC39" s="91"/>
      <c r="ID39" s="91"/>
      <c r="IE39" s="90"/>
      <c r="IF39" s="90"/>
      <c r="IG39" s="90"/>
      <c r="IH39" s="90"/>
      <c r="II39" s="90"/>
      <c r="IJ39" s="90"/>
      <c r="IK39" s="90"/>
      <c r="IL39" s="90"/>
      <c r="IM39" s="90"/>
      <c r="IN39" s="90"/>
      <c r="IO39" s="90"/>
      <c r="IP39" s="90"/>
      <c r="IQ39" s="90"/>
      <c r="IR39" s="90"/>
      <c r="IS39" s="90"/>
      <c r="IT39" s="90"/>
      <c r="IU39" s="90"/>
      <c r="IV39" s="90"/>
      <c r="IW39" s="90"/>
      <c r="IX39" s="90"/>
      <c r="IY39" s="90"/>
      <c r="IZ39" s="90"/>
      <c r="JA39" s="90"/>
      <c r="JB39" s="90"/>
      <c r="JC39" s="90"/>
      <c r="JD39" s="90"/>
      <c r="JE39" s="90"/>
      <c r="JF39" s="90"/>
      <c r="JG39" s="90"/>
      <c r="JH39" s="90"/>
      <c r="JI39" s="90"/>
      <c r="JJ39" s="90"/>
      <c r="JK39" s="90"/>
      <c r="JL39" s="90"/>
      <c r="JM39" s="90"/>
      <c r="JN39" s="90"/>
      <c r="JO39" s="90"/>
      <c r="JP39" s="90"/>
      <c r="JQ39" s="90"/>
      <c r="JR39" s="90"/>
      <c r="JS39" s="90"/>
      <c r="JT39" s="90"/>
      <c r="JU39" s="122"/>
      <c r="JV39" s="122"/>
      <c r="JW39" s="122"/>
      <c r="JX39" s="122"/>
      <c r="JY39" s="122"/>
      <c r="JZ39" s="122"/>
      <c r="KA39" s="122"/>
      <c r="KB39" s="122"/>
      <c r="KC39" s="122"/>
      <c r="KD39" s="122"/>
      <c r="KE39" s="122"/>
      <c r="KF39" s="122"/>
      <c r="KG39" s="122"/>
      <c r="KH39" s="122"/>
      <c r="KI39" s="122"/>
      <c r="KJ39" s="122"/>
      <c r="KK39" s="122"/>
      <c r="KL39" s="122"/>
      <c r="KM39" s="122"/>
      <c r="KN39" s="122"/>
      <c r="KO39" s="122"/>
      <c r="KP39" s="122"/>
      <c r="KQ39" s="122"/>
      <c r="KR39" s="122"/>
      <c r="KS39" s="122"/>
      <c r="KT39" s="122"/>
      <c r="KU39" s="122"/>
      <c r="KV39" s="122"/>
      <c r="KW39" s="122"/>
      <c r="KX39" s="122"/>
      <c r="KY39" s="122"/>
      <c r="KZ39" s="122"/>
      <c r="LA39" s="122"/>
      <c r="LB39" s="122"/>
      <c r="LC39" s="122"/>
      <c r="LD39" s="122"/>
      <c r="LE39" s="122"/>
      <c r="LF39" s="122"/>
      <c r="LG39" s="122"/>
      <c r="LH39" s="96"/>
      <c r="LI39" s="96"/>
      <c r="LJ39" s="96"/>
      <c r="LK39" s="96"/>
      <c r="LL39" s="96"/>
      <c r="LM39" s="96"/>
      <c r="LN39" s="96"/>
      <c r="LO39" s="96"/>
      <c r="LP39" s="96"/>
      <c r="LQ39" s="96"/>
      <c r="LR39" s="96"/>
      <c r="LS39" s="96"/>
      <c r="LT39" s="96"/>
      <c r="LU39" s="96"/>
      <c r="LV39" s="96"/>
      <c r="LW39" s="96"/>
      <c r="LX39" s="96"/>
      <c r="LY39" s="96"/>
      <c r="LZ39" s="96"/>
      <c r="MA39" s="96"/>
    </row>
    <row r="40" spans="1:339" ht="63" x14ac:dyDescent="0.25">
      <c r="A40" s="185">
        <v>6</v>
      </c>
      <c r="B40" s="175" t="s">
        <v>318</v>
      </c>
      <c r="C40" s="68" t="s">
        <v>55</v>
      </c>
      <c r="D40" s="603">
        <f>COUNTIF(D6:M39,1)</f>
        <v>11</v>
      </c>
      <c r="E40" s="604"/>
      <c r="F40" s="604"/>
      <c r="G40" s="604"/>
      <c r="H40" s="604"/>
      <c r="I40" s="604"/>
      <c r="J40" s="604"/>
      <c r="K40" s="604"/>
      <c r="L40" s="604"/>
      <c r="M40" s="605"/>
      <c r="N40" s="112">
        <f>COUNTIF(N6:AJ39,1)</f>
        <v>46</v>
      </c>
      <c r="O40" s="113"/>
      <c r="P40" s="113"/>
      <c r="Q40" s="113"/>
      <c r="R40" s="113"/>
      <c r="S40" s="113"/>
      <c r="T40" s="113"/>
      <c r="U40" s="113"/>
      <c r="V40" s="91"/>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397">
        <v>1</v>
      </c>
      <c r="HU40" s="397">
        <v>1</v>
      </c>
      <c r="HV40" s="397">
        <v>1</v>
      </c>
      <c r="HW40" s="397">
        <v>1</v>
      </c>
      <c r="HX40" s="397">
        <v>1</v>
      </c>
      <c r="HY40" s="397">
        <v>1</v>
      </c>
      <c r="HZ40" s="397">
        <v>1</v>
      </c>
      <c r="IA40" s="398">
        <v>1</v>
      </c>
      <c r="IB40" s="398">
        <v>1</v>
      </c>
      <c r="IC40" s="398">
        <v>1</v>
      </c>
      <c r="ID40" s="398">
        <v>1</v>
      </c>
      <c r="IE40" s="96"/>
      <c r="IF40" s="96"/>
      <c r="IG40" s="96"/>
      <c r="IH40" s="96"/>
      <c r="II40" s="96"/>
      <c r="IJ40" s="96"/>
      <c r="IK40" s="96"/>
      <c r="IL40" s="96"/>
      <c r="IM40" s="96"/>
      <c r="IN40" s="96"/>
      <c r="IO40" s="96"/>
      <c r="IP40" s="96"/>
      <c r="IQ40" s="96"/>
      <c r="IR40" s="96"/>
      <c r="IS40" s="96"/>
      <c r="IT40" s="96"/>
      <c r="IU40" s="96"/>
      <c r="IV40" s="96"/>
      <c r="IW40" s="96"/>
      <c r="IX40" s="96"/>
      <c r="IY40" s="96"/>
      <c r="IZ40" s="96"/>
      <c r="JA40" s="96"/>
      <c r="JB40" s="96"/>
      <c r="JC40" s="96"/>
      <c r="JD40" s="96"/>
      <c r="JE40" s="96"/>
      <c r="JF40" s="96"/>
      <c r="JG40" s="96"/>
      <c r="JH40" s="96"/>
      <c r="JI40" s="96"/>
      <c r="JJ40" s="96"/>
      <c r="JK40" s="96"/>
      <c r="JL40" s="96"/>
      <c r="JM40" s="96"/>
      <c r="JN40" s="96"/>
      <c r="JO40" s="96"/>
      <c r="JP40" s="96"/>
      <c r="JQ40" s="96"/>
      <c r="JR40" s="96"/>
      <c r="JS40" s="96"/>
      <c r="JT40" s="96"/>
      <c r="JU40" s="96"/>
      <c r="JV40" s="96"/>
      <c r="JW40" s="96"/>
      <c r="JX40" s="96"/>
      <c r="JY40" s="96"/>
      <c r="JZ40" s="96"/>
      <c r="KA40" s="96"/>
      <c r="KB40" s="96"/>
      <c r="KC40" s="96"/>
      <c r="KD40" s="96"/>
      <c r="KE40" s="96"/>
      <c r="KF40" s="96"/>
      <c r="KG40" s="96"/>
      <c r="KH40" s="96"/>
      <c r="KI40" s="96"/>
      <c r="KJ40" s="96"/>
      <c r="KK40" s="96"/>
      <c r="KL40" s="96"/>
      <c r="KM40" s="96"/>
      <c r="KN40" s="96"/>
      <c r="KO40" s="96"/>
      <c r="KP40" s="96"/>
      <c r="KQ40" s="96"/>
      <c r="KR40" s="96"/>
      <c r="KS40" s="96"/>
      <c r="KT40" s="96"/>
      <c r="KU40" s="96"/>
      <c r="KV40" s="96"/>
      <c r="KW40" s="96"/>
      <c r="KX40" s="96"/>
      <c r="KY40" s="96"/>
      <c r="KZ40" s="96"/>
      <c r="LA40" s="96"/>
      <c r="LB40" s="96"/>
      <c r="LC40" s="96"/>
      <c r="LD40" s="96"/>
      <c r="LE40" s="96"/>
      <c r="LF40" s="96"/>
      <c r="LG40" s="96"/>
      <c r="LH40" s="96"/>
      <c r="LI40" s="96"/>
      <c r="LJ40" s="96"/>
      <c r="LK40" s="96"/>
      <c r="LL40" s="96"/>
      <c r="LM40" s="96"/>
      <c r="LN40" s="96"/>
      <c r="LO40" s="96"/>
      <c r="LP40" s="96"/>
      <c r="LQ40" s="96"/>
      <c r="LR40" s="96"/>
      <c r="LS40" s="96"/>
      <c r="LT40" s="96"/>
      <c r="LU40" s="96"/>
      <c r="LV40" s="96"/>
      <c r="LW40" s="96"/>
      <c r="LX40" s="96"/>
      <c r="LY40" s="96"/>
      <c r="LZ40" s="96"/>
      <c r="MA40" s="96"/>
    </row>
    <row r="41" spans="1:339" ht="47.25" x14ac:dyDescent="0.25">
      <c r="A41" s="69">
        <v>7</v>
      </c>
      <c r="B41" s="175" t="s">
        <v>319</v>
      </c>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381">
        <v>1</v>
      </c>
      <c r="DI41" s="381">
        <v>1</v>
      </c>
      <c r="DJ41" s="381">
        <v>1</v>
      </c>
      <c r="DK41" s="381">
        <v>1</v>
      </c>
      <c r="DL41" s="381">
        <v>1</v>
      </c>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395">
        <v>1</v>
      </c>
      <c r="HC41" s="395">
        <v>1</v>
      </c>
      <c r="HD41" s="395">
        <v>1</v>
      </c>
      <c r="HE41" s="395">
        <v>1</v>
      </c>
      <c r="HF41" s="395">
        <v>1</v>
      </c>
      <c r="HG41" s="395">
        <v>1</v>
      </c>
      <c r="HH41" s="395">
        <v>1</v>
      </c>
      <c r="HI41" s="395">
        <v>1</v>
      </c>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c r="IR41" s="96"/>
      <c r="IS41" s="96"/>
      <c r="IT41" s="96"/>
      <c r="IU41" s="96"/>
      <c r="IV41" s="96"/>
      <c r="IW41" s="96"/>
      <c r="IX41" s="96"/>
      <c r="IY41" s="96"/>
      <c r="IZ41" s="96"/>
      <c r="JA41" s="96"/>
      <c r="JB41" s="96"/>
      <c r="JC41" s="96"/>
      <c r="JD41" s="96"/>
      <c r="JE41" s="96"/>
      <c r="JF41" s="96"/>
      <c r="JG41" s="96"/>
      <c r="JH41" s="96"/>
      <c r="JI41" s="96"/>
      <c r="JJ41" s="96"/>
      <c r="JK41" s="96"/>
      <c r="JL41" s="96"/>
      <c r="JM41" s="96"/>
      <c r="JN41" s="96"/>
      <c r="JO41" s="96"/>
      <c r="JP41" s="96"/>
      <c r="JQ41" s="96"/>
      <c r="JR41" s="96"/>
      <c r="JS41" s="96"/>
      <c r="JT41" s="96"/>
      <c r="JU41" s="96"/>
      <c r="JV41" s="96"/>
      <c r="JW41" s="96"/>
      <c r="JX41" s="96"/>
      <c r="JY41" s="96"/>
      <c r="JZ41" s="96"/>
      <c r="KA41" s="96"/>
      <c r="KB41" s="96"/>
      <c r="KC41" s="96"/>
      <c r="KD41" s="96"/>
      <c r="KE41" s="96"/>
      <c r="KF41" s="96"/>
      <c r="KG41" s="96"/>
      <c r="KH41" s="96"/>
      <c r="KI41" s="96"/>
      <c r="KJ41" s="96"/>
      <c r="KK41" s="96"/>
      <c r="KL41" s="96"/>
      <c r="KM41" s="96"/>
      <c r="KN41" s="96"/>
      <c r="KO41" s="96"/>
      <c r="KP41" s="96"/>
      <c r="KQ41" s="96"/>
      <c r="KR41" s="96"/>
      <c r="KS41" s="96"/>
      <c r="KT41" s="96"/>
      <c r="KU41" s="96"/>
      <c r="KV41" s="96"/>
      <c r="KW41" s="96"/>
      <c r="KX41" s="96"/>
      <c r="KY41" s="96"/>
      <c r="KZ41" s="96"/>
      <c r="LA41" s="96"/>
      <c r="LB41" s="96"/>
      <c r="LC41" s="96"/>
      <c r="LD41" s="96"/>
      <c r="LE41" s="96"/>
      <c r="LF41" s="96"/>
      <c r="LG41" s="96"/>
      <c r="LH41" s="96"/>
      <c r="LI41" s="96"/>
      <c r="LJ41" s="96"/>
      <c r="LK41" s="96"/>
      <c r="LL41" s="96"/>
      <c r="LM41" s="96"/>
      <c r="LN41" s="96"/>
      <c r="LO41" s="96"/>
      <c r="LP41" s="96"/>
      <c r="LQ41" s="96"/>
      <c r="LR41" s="96"/>
      <c r="LS41" s="96"/>
      <c r="LT41" s="96"/>
      <c r="LU41" s="96"/>
      <c r="LV41" s="96"/>
      <c r="LW41" s="96"/>
      <c r="LX41" s="96"/>
      <c r="LY41" s="96"/>
      <c r="LZ41" s="96"/>
      <c r="MA41" s="96"/>
    </row>
    <row r="42" spans="1:339" ht="47.25" x14ac:dyDescent="0.25">
      <c r="A42" s="69">
        <v>8</v>
      </c>
      <c r="B42" s="175" t="s">
        <v>320</v>
      </c>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386">
        <v>1</v>
      </c>
      <c r="DU42" s="386">
        <v>1</v>
      </c>
      <c r="DV42" s="386">
        <v>1</v>
      </c>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c r="IF42" s="96"/>
      <c r="IG42" s="96"/>
      <c r="IH42" s="96"/>
      <c r="II42" s="96"/>
      <c r="IJ42" s="96"/>
      <c r="IK42" s="96"/>
      <c r="IL42" s="96"/>
      <c r="IM42" s="96"/>
      <c r="IN42" s="96"/>
      <c r="IO42" s="96"/>
      <c r="IP42" s="96"/>
      <c r="IQ42" s="96"/>
      <c r="IR42" s="96"/>
      <c r="IS42" s="96"/>
      <c r="IT42" s="96"/>
      <c r="IU42" s="96"/>
      <c r="IV42" s="96"/>
      <c r="IW42" s="96"/>
      <c r="IX42" s="96"/>
      <c r="IY42" s="96"/>
      <c r="IZ42" s="96"/>
      <c r="JA42" s="96"/>
      <c r="JB42" s="96"/>
      <c r="JC42" s="96"/>
      <c r="JD42" s="96"/>
      <c r="JE42" s="96"/>
      <c r="JF42" s="96"/>
      <c r="JG42" s="96"/>
      <c r="JH42" s="96"/>
      <c r="JI42" s="96"/>
      <c r="JJ42" s="96"/>
      <c r="JK42" s="96"/>
      <c r="JL42" s="96"/>
      <c r="JM42" s="96"/>
      <c r="JN42" s="96"/>
      <c r="JO42" s="96"/>
      <c r="JP42" s="96"/>
      <c r="JQ42" s="96"/>
      <c r="JR42" s="96"/>
      <c r="JS42" s="96"/>
      <c r="JT42" s="96"/>
      <c r="JU42" s="96"/>
      <c r="JV42" s="96"/>
      <c r="JW42" s="96"/>
      <c r="JX42" s="96"/>
      <c r="JY42" s="96"/>
      <c r="JZ42" s="96"/>
      <c r="KA42" s="96"/>
      <c r="KB42" s="96"/>
      <c r="KC42" s="96"/>
      <c r="KD42" s="96"/>
      <c r="KE42" s="96"/>
      <c r="KF42" s="96"/>
      <c r="KG42" s="96"/>
      <c r="KH42" s="96"/>
      <c r="KI42" s="96"/>
      <c r="KJ42" s="96"/>
      <c r="KK42" s="96"/>
      <c r="KL42" s="96"/>
      <c r="KM42" s="96"/>
      <c r="KN42" s="96"/>
      <c r="KO42" s="96"/>
      <c r="KP42" s="96"/>
      <c r="KQ42" s="96"/>
      <c r="KR42" s="96"/>
      <c r="KS42" s="96"/>
      <c r="KT42" s="96"/>
      <c r="KU42" s="96"/>
      <c r="KV42" s="96"/>
      <c r="KW42" s="96"/>
      <c r="KX42" s="96"/>
      <c r="KY42" s="96"/>
      <c r="KZ42" s="96"/>
      <c r="LA42" s="96"/>
      <c r="LB42" s="96"/>
      <c r="LC42" s="96"/>
      <c r="LD42" s="96"/>
      <c r="LE42" s="96"/>
      <c r="LF42" s="96"/>
      <c r="LG42" s="96"/>
      <c r="LH42" s="96"/>
      <c r="LI42" s="96"/>
      <c r="LJ42" s="96"/>
      <c r="LK42" s="96"/>
      <c r="LL42" s="96"/>
      <c r="LM42" s="96"/>
      <c r="LN42" s="96"/>
      <c r="LO42" s="96"/>
      <c r="LP42" s="96"/>
      <c r="LQ42" s="96"/>
      <c r="LR42" s="96"/>
      <c r="LS42" s="96"/>
      <c r="LT42" s="96"/>
      <c r="LU42" s="96"/>
      <c r="LV42" s="96"/>
      <c r="LW42" s="96"/>
      <c r="LX42" s="96"/>
      <c r="LY42" s="96"/>
      <c r="LZ42" s="96"/>
      <c r="MA42" s="96"/>
    </row>
    <row r="43" spans="1:339" ht="31.5" x14ac:dyDescent="0.25">
      <c r="A43" s="69">
        <v>9</v>
      </c>
      <c r="B43" s="175" t="s">
        <v>689</v>
      </c>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382">
        <v>1</v>
      </c>
      <c r="DN43" s="382">
        <v>1</v>
      </c>
      <c r="DO43" s="382">
        <v>1</v>
      </c>
      <c r="DP43" s="382">
        <v>1</v>
      </c>
      <c r="DQ43" s="382">
        <v>1</v>
      </c>
      <c r="DR43" s="96"/>
      <c r="DS43" s="96"/>
      <c r="DT43" s="96"/>
      <c r="DU43" s="96"/>
      <c r="DV43" s="96"/>
      <c r="DW43" s="96"/>
      <c r="DX43" s="96"/>
      <c r="DY43" s="96"/>
      <c r="DZ43" s="388">
        <v>1</v>
      </c>
      <c r="EA43" s="388">
        <v>1</v>
      </c>
      <c r="EB43" s="388">
        <v>1</v>
      </c>
      <c r="EC43" s="388">
        <v>1</v>
      </c>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391">
        <v>1</v>
      </c>
      <c r="FE43" s="391">
        <v>1</v>
      </c>
      <c r="FF43" s="96"/>
      <c r="FG43" s="96"/>
      <c r="FH43" s="96"/>
      <c r="FI43" s="96"/>
      <c r="FJ43" s="96"/>
      <c r="FK43" s="392">
        <v>1</v>
      </c>
      <c r="FL43" s="392">
        <v>1</v>
      </c>
      <c r="FM43" s="96"/>
      <c r="FN43" s="96"/>
      <c r="FO43" s="357">
        <v>1</v>
      </c>
      <c r="FP43" s="357">
        <v>1</v>
      </c>
      <c r="FQ43" s="357">
        <v>1</v>
      </c>
      <c r="FR43" s="357">
        <v>1</v>
      </c>
      <c r="FS43" s="357">
        <v>1</v>
      </c>
      <c r="FT43" s="96"/>
      <c r="FU43" s="96"/>
      <c r="FV43" s="96"/>
      <c r="FW43" s="96"/>
      <c r="FX43" s="96"/>
      <c r="FY43" s="96"/>
      <c r="FZ43" s="96"/>
      <c r="GA43" s="96"/>
      <c r="GB43" s="96"/>
      <c r="GC43" s="393">
        <v>1</v>
      </c>
      <c r="GD43" s="393">
        <v>1</v>
      </c>
      <c r="GE43" s="393">
        <v>1</v>
      </c>
      <c r="GF43" s="393">
        <v>1</v>
      </c>
      <c r="GG43" s="393">
        <v>1</v>
      </c>
      <c r="GH43" s="393">
        <v>1</v>
      </c>
      <c r="GI43" s="393">
        <v>1</v>
      </c>
      <c r="GJ43" s="393">
        <v>1</v>
      </c>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c r="IW43" s="96"/>
      <c r="IX43" s="96"/>
      <c r="IY43" s="96"/>
      <c r="IZ43" s="96"/>
      <c r="JA43" s="96"/>
      <c r="JB43" s="96"/>
      <c r="JC43" s="96"/>
      <c r="JD43" s="96"/>
      <c r="JE43" s="96"/>
      <c r="JF43" s="96"/>
      <c r="JG43" s="96"/>
      <c r="JH43" s="96"/>
      <c r="JI43" s="96"/>
      <c r="JJ43" s="96"/>
      <c r="JK43" s="96"/>
      <c r="JL43" s="96"/>
      <c r="JM43" s="96"/>
      <c r="JN43" s="96"/>
      <c r="JO43" s="96"/>
      <c r="JP43" s="96"/>
      <c r="JQ43" s="96"/>
      <c r="JR43" s="96"/>
      <c r="JS43" s="96"/>
      <c r="JT43" s="96"/>
      <c r="JU43" s="96"/>
      <c r="JV43" s="96"/>
      <c r="JW43" s="96"/>
      <c r="JX43" s="96"/>
      <c r="JY43" s="96"/>
      <c r="JZ43" s="96"/>
      <c r="KA43" s="96"/>
      <c r="KB43" s="96"/>
      <c r="KC43" s="96"/>
      <c r="KD43" s="96"/>
      <c r="KE43" s="96"/>
      <c r="KF43" s="96"/>
      <c r="KG43" s="96"/>
      <c r="KH43" s="96"/>
      <c r="KI43" s="96"/>
      <c r="KJ43" s="96"/>
      <c r="KK43" s="96"/>
      <c r="KL43" s="96"/>
      <c r="KM43" s="96"/>
      <c r="KN43" s="96"/>
      <c r="KO43" s="96"/>
      <c r="KP43" s="96"/>
      <c r="KQ43" s="96"/>
      <c r="KR43" s="96"/>
      <c r="KS43" s="96"/>
      <c r="KT43" s="96"/>
      <c r="KU43" s="96"/>
      <c r="KV43" s="96"/>
      <c r="KW43" s="96"/>
      <c r="KX43" s="96"/>
      <c r="KY43" s="96"/>
      <c r="KZ43" s="96"/>
      <c r="LA43" s="96"/>
      <c r="LB43" s="96"/>
      <c r="LC43" s="96"/>
      <c r="LD43" s="96"/>
      <c r="LE43" s="96"/>
      <c r="LF43" s="96"/>
      <c r="LG43" s="96"/>
      <c r="LH43" s="96"/>
      <c r="LI43" s="96"/>
      <c r="LJ43" s="96"/>
      <c r="LK43" s="96"/>
      <c r="LL43" s="96"/>
      <c r="LM43" s="96"/>
      <c r="LN43" s="96"/>
      <c r="LO43" s="96"/>
      <c r="LP43" s="96"/>
      <c r="LQ43" s="96"/>
      <c r="LR43" s="96"/>
      <c r="LS43" s="96"/>
      <c r="LT43" s="96"/>
      <c r="LU43" s="96"/>
      <c r="LV43" s="96"/>
      <c r="LW43" s="96"/>
      <c r="LX43" s="96"/>
      <c r="LY43" s="96"/>
      <c r="LZ43" s="96"/>
      <c r="MA43" s="96"/>
    </row>
    <row r="44" spans="1:339" x14ac:dyDescent="0.25">
      <c r="W44" s="612">
        <f>COUNTIF(W7:AB43,1)</f>
        <v>18</v>
      </c>
      <c r="X44" s="612"/>
      <c r="Y44" s="612"/>
      <c r="Z44" s="612"/>
      <c r="AA44" s="612"/>
      <c r="AB44" s="612"/>
      <c r="AC44" s="611">
        <f>COUNTIF(AC7:AJ43,1)</f>
        <v>19</v>
      </c>
      <c r="AD44" s="611"/>
      <c r="AE44" s="611"/>
      <c r="AF44" s="611"/>
      <c r="AG44" s="611"/>
      <c r="AH44" s="611"/>
      <c r="AI44" s="611"/>
      <c r="AJ44" s="611"/>
      <c r="AK44" s="613">
        <f>COUNTIF(AK7:AR43,1)</f>
        <v>10</v>
      </c>
      <c r="AL44" s="614"/>
      <c r="AM44" s="614"/>
      <c r="AN44" s="614"/>
      <c r="AO44" s="614"/>
      <c r="AP44" s="614"/>
      <c r="AQ44" s="614"/>
      <c r="AR44" s="615"/>
      <c r="AS44" s="616">
        <f>COUNTIF(AS7:AY43,1)</f>
        <v>14</v>
      </c>
      <c r="AT44" s="617"/>
      <c r="AU44" s="617"/>
      <c r="AV44" s="617"/>
      <c r="AW44" s="617"/>
      <c r="AX44" s="617"/>
      <c r="AY44" s="618"/>
      <c r="AZ44" s="542">
        <f>COUNTIF(AZ6:BF39,1)</f>
        <v>14</v>
      </c>
      <c r="BA44" s="543"/>
      <c r="BB44" s="543"/>
      <c r="BC44" s="543"/>
      <c r="BD44" s="543"/>
      <c r="BE44" s="543"/>
      <c r="BF44" s="543"/>
      <c r="BG44" s="609">
        <f>COUNTIF(BG7:BM43,1)</f>
        <v>9</v>
      </c>
      <c r="BH44" s="610"/>
      <c r="BI44" s="610"/>
      <c r="BJ44" s="610"/>
      <c r="BK44" s="610"/>
      <c r="BL44" s="610"/>
      <c r="BM44" s="610"/>
      <c r="BN44" s="575">
        <f>COUNTIF(BN7:BT43,1)</f>
        <v>18</v>
      </c>
      <c r="BO44" s="576"/>
      <c r="BP44" s="576"/>
      <c r="BQ44" s="576"/>
      <c r="BR44" s="576"/>
      <c r="BS44" s="576"/>
      <c r="BT44" s="576"/>
      <c r="BU44" s="516">
        <f>COUNTIF(BU6:CA39,1)</f>
        <v>11</v>
      </c>
      <c r="BV44" s="516"/>
      <c r="BW44" s="516"/>
      <c r="BX44" s="516"/>
      <c r="BY44" s="516"/>
      <c r="BZ44" s="516"/>
      <c r="CA44" s="516"/>
      <c r="CB44" s="517">
        <v>14</v>
      </c>
      <c r="CC44" s="518"/>
      <c r="CD44" s="518"/>
      <c r="CE44" s="518"/>
      <c r="CF44" s="518"/>
      <c r="CG44" s="519"/>
      <c r="CH44" s="627">
        <f>COUNTIF(CH7:CM43,1)</f>
        <v>7</v>
      </c>
      <c r="CI44" s="628"/>
      <c r="CJ44" s="628"/>
      <c r="CK44" s="628"/>
      <c r="CL44" s="628"/>
      <c r="CM44" s="628"/>
      <c r="CN44" s="629">
        <f>COUNTIF(CN6:CT39,1)</f>
        <v>7</v>
      </c>
      <c r="CO44" s="630"/>
      <c r="CP44" s="630"/>
      <c r="CQ44" s="630"/>
      <c r="CR44" s="630"/>
      <c r="CS44" s="630"/>
      <c r="CT44" s="630"/>
      <c r="CU44" s="579">
        <f>COUNTIF(CU7:DB43,1)</f>
        <v>8</v>
      </c>
      <c r="CV44" s="580"/>
      <c r="CW44" s="580"/>
      <c r="CX44" s="580"/>
      <c r="CY44" s="580"/>
      <c r="CZ44" s="580"/>
      <c r="DA44" s="580"/>
      <c r="DB44" s="580"/>
      <c r="DC44" s="579">
        <f>COUNTIF(DC7:DL43,1)</f>
        <v>18</v>
      </c>
      <c r="DD44" s="580"/>
      <c r="DE44" s="580"/>
      <c r="DF44" s="580"/>
      <c r="DG44" s="580"/>
      <c r="DH44" s="580"/>
      <c r="DI44" s="580"/>
      <c r="DJ44" s="580"/>
      <c r="DK44" s="580"/>
      <c r="DL44" s="581"/>
      <c r="DM44" s="623">
        <f>COUNTIF(DM7:DQ43,1)</f>
        <v>10</v>
      </c>
      <c r="DN44" s="624"/>
      <c r="DO44" s="624"/>
      <c r="DP44" s="624"/>
      <c r="DQ44" s="624"/>
      <c r="DR44" s="625">
        <f>COUNTIF(DR7:DV43,1)</f>
        <v>10</v>
      </c>
      <c r="DS44" s="626"/>
      <c r="DT44" s="626"/>
      <c r="DU44" s="626"/>
      <c r="DV44" s="626"/>
      <c r="DW44" s="559">
        <f>COUNTIF(DW7:EC43,1)</f>
        <v>18</v>
      </c>
      <c r="DX44" s="560"/>
      <c r="DY44" s="560"/>
      <c r="DZ44" s="560"/>
      <c r="EA44" s="560"/>
      <c r="EB44" s="560"/>
      <c r="EC44" s="560"/>
      <c r="ED44" s="573">
        <f>COUNTIF(ED7:EK43,1)</f>
        <v>11</v>
      </c>
      <c r="EE44" s="574"/>
      <c r="EF44" s="574"/>
      <c r="EG44" s="574"/>
      <c r="EH44" s="574"/>
      <c r="EI44" s="574"/>
      <c r="EJ44" s="574"/>
      <c r="EK44" s="574"/>
      <c r="EL44" s="544">
        <f>COUNTIF(EL7:ET43,1)</f>
        <v>18</v>
      </c>
      <c r="EM44" s="545"/>
      <c r="EN44" s="545"/>
      <c r="EO44" s="545"/>
      <c r="EP44" s="545"/>
      <c r="EQ44" s="545"/>
      <c r="ER44" s="545"/>
      <c r="ES44" s="545"/>
      <c r="ET44" s="546"/>
      <c r="EU44" s="588">
        <f>COUNTIF(EU7:EZ43,1)</f>
        <v>12</v>
      </c>
      <c r="EV44" s="588"/>
      <c r="EW44" s="588"/>
      <c r="EX44" s="588"/>
      <c r="EY44" s="588"/>
      <c r="EZ44" s="588"/>
      <c r="FA44" s="589">
        <f>COUNTIF(FA7:FF43,1)</f>
        <v>18</v>
      </c>
      <c r="FB44" s="590"/>
      <c r="FC44" s="590"/>
      <c r="FD44" s="590"/>
      <c r="FE44" s="590"/>
      <c r="FF44" s="591"/>
      <c r="FG44" s="592">
        <f>COUNTIF(FG7:FL43,1)</f>
        <v>10</v>
      </c>
      <c r="FH44" s="593"/>
      <c r="FI44" s="593"/>
      <c r="FJ44" s="593"/>
      <c r="FK44" s="593"/>
      <c r="FL44" s="593"/>
      <c r="FM44" s="577">
        <f>COUNTIF(FM7:FS43,1)</f>
        <v>17</v>
      </c>
      <c r="FN44" s="578"/>
      <c r="FO44" s="578"/>
      <c r="FP44" s="578"/>
      <c r="FQ44" s="578"/>
      <c r="FR44" s="578"/>
      <c r="FS44" s="578"/>
      <c r="FT44" s="579">
        <f>COUNTIF(FT7:FZ43,1)</f>
        <v>18</v>
      </c>
      <c r="FU44" s="580"/>
      <c r="FV44" s="580"/>
      <c r="FW44" s="580"/>
      <c r="FX44" s="580"/>
      <c r="FY44" s="580"/>
      <c r="FZ44" s="581"/>
      <c r="GA44" s="582">
        <f>COUNTIF(GA7:GJ43,1)</f>
        <v>18</v>
      </c>
      <c r="GB44" s="583"/>
      <c r="GC44" s="583"/>
      <c r="GD44" s="583"/>
      <c r="GE44" s="583"/>
      <c r="GF44" s="583"/>
      <c r="GG44" s="583"/>
      <c r="GH44" s="583"/>
      <c r="GI44" s="583"/>
      <c r="GJ44" s="584"/>
      <c r="GK44" s="585">
        <f>COUNTIF(GK7:GR43,1)</f>
        <v>16</v>
      </c>
      <c r="GL44" s="586"/>
      <c r="GM44" s="586"/>
      <c r="GN44" s="586"/>
      <c r="GO44" s="586"/>
      <c r="GP44" s="586"/>
      <c r="GQ44" s="586"/>
      <c r="GR44" s="587"/>
      <c r="GS44" s="674">
        <v>18</v>
      </c>
      <c r="GT44" s="675"/>
      <c r="GU44" s="675"/>
      <c r="GV44" s="675"/>
      <c r="GW44" s="675"/>
      <c r="GX44" s="675"/>
      <c r="GY44" s="675"/>
      <c r="GZ44" s="675"/>
      <c r="HA44" s="676"/>
      <c r="HB44" s="517">
        <f>COUNTIF(HB7:HI43,1)</f>
        <v>16</v>
      </c>
      <c r="HC44" s="518"/>
      <c r="HD44" s="518"/>
      <c r="HE44" s="518"/>
      <c r="HF44" s="518"/>
      <c r="HG44" s="518"/>
      <c r="HH44" s="518"/>
      <c r="HI44" s="518"/>
      <c r="HJ44" s="549">
        <f>COUNTIF(HJ6:HR39,1)</f>
        <v>17</v>
      </c>
      <c r="HK44" s="550"/>
      <c r="HL44" s="550"/>
      <c r="HM44" s="550"/>
      <c r="HN44" s="550"/>
      <c r="HO44" s="550"/>
      <c r="HP44" s="550"/>
      <c r="HQ44" s="550"/>
      <c r="HR44" s="550"/>
      <c r="HS44" s="336"/>
      <c r="HT44" s="551">
        <f>COUNTIF(HT7:HZ43,1)</f>
        <v>17</v>
      </c>
      <c r="HU44" s="552"/>
      <c r="HV44" s="552"/>
      <c r="HW44" s="552"/>
      <c r="HX44" s="552"/>
      <c r="HY44" s="552"/>
      <c r="HZ44" s="553"/>
      <c r="IA44" s="554">
        <f>COUNTIF(IA7:ID43,1)</f>
        <v>26</v>
      </c>
      <c r="IB44" s="555"/>
      <c r="IC44" s="555"/>
      <c r="ID44" s="555"/>
      <c r="IE44" s="517">
        <f>COUNTIF(IE7:II43,1)</f>
        <v>10</v>
      </c>
      <c r="IF44" s="518"/>
      <c r="IG44" s="518"/>
      <c r="IH44" s="518"/>
      <c r="II44" s="518"/>
      <c r="IJ44" s="544">
        <f>COUNTIF(IJ7:IP43,1)</f>
        <v>14</v>
      </c>
      <c r="IK44" s="545"/>
      <c r="IL44" s="545"/>
      <c r="IM44" s="545"/>
      <c r="IN44" s="545"/>
      <c r="IO44" s="545"/>
      <c r="IP44" s="546"/>
      <c r="IQ44" s="556">
        <f>COUNTIF(IQ7:IW43,1)</f>
        <v>14</v>
      </c>
      <c r="IR44" s="557"/>
      <c r="IS44" s="557"/>
      <c r="IT44" s="557"/>
      <c r="IU44" s="557"/>
      <c r="IV44" s="557"/>
      <c r="IW44" s="558"/>
      <c r="IX44" s="537">
        <f>COUNTIF(IX7:JF43,1)</f>
        <v>18</v>
      </c>
      <c r="IY44" s="538"/>
      <c r="IZ44" s="538"/>
      <c r="JA44" s="538"/>
      <c r="JB44" s="538"/>
      <c r="JC44" s="538"/>
      <c r="JD44" s="538"/>
      <c r="JE44" s="538"/>
      <c r="JF44" s="538"/>
      <c r="JG44" s="544">
        <f>COUNTIF(JG7:JO43,1)</f>
        <v>18</v>
      </c>
      <c r="JH44" s="545"/>
      <c r="JI44" s="545"/>
      <c r="JJ44" s="545"/>
      <c r="JK44" s="545"/>
      <c r="JL44" s="545"/>
      <c r="JM44" s="545"/>
      <c r="JN44" s="545"/>
      <c r="JO44" s="546"/>
      <c r="JP44" s="547">
        <f>COUNTIF(JP6:JT39,1)</f>
        <v>10</v>
      </c>
      <c r="JQ44" s="548"/>
      <c r="JR44" s="548"/>
      <c r="JS44" s="548"/>
      <c r="JT44" s="548"/>
      <c r="JU44" s="667">
        <f>COUNTIF(JU7:KB43,1)</f>
        <v>16</v>
      </c>
      <c r="JV44" s="667"/>
      <c r="JW44" s="667"/>
      <c r="JX44" s="667"/>
      <c r="JY44" s="667"/>
      <c r="JZ44" s="667"/>
      <c r="KA44" s="667"/>
      <c r="KB44" s="667"/>
      <c r="KC44" s="589">
        <v>18</v>
      </c>
      <c r="KD44" s="590"/>
      <c r="KE44" s="590"/>
      <c r="KF44" s="590"/>
      <c r="KG44" s="590"/>
      <c r="KH44" s="590"/>
      <c r="KI44" s="590"/>
      <c r="KJ44" s="590"/>
      <c r="KK44" s="591"/>
      <c r="KL44" s="671">
        <f>COUNTIF(KL6:KT39,1)</f>
        <v>18</v>
      </c>
      <c r="KM44" s="672"/>
      <c r="KN44" s="672"/>
      <c r="KO44" s="672"/>
      <c r="KP44" s="672"/>
      <c r="KQ44" s="672"/>
      <c r="KR44" s="672"/>
      <c r="KS44" s="672"/>
      <c r="KT44" s="673"/>
      <c r="KU44" s="668">
        <f>COUNTIF(KU7:LG43,1)</f>
        <v>13</v>
      </c>
      <c r="KV44" s="669"/>
      <c r="KW44" s="669"/>
      <c r="KX44" s="669"/>
      <c r="KY44" s="669"/>
      <c r="KZ44" s="669"/>
      <c r="LA44" s="669"/>
      <c r="LB44" s="669"/>
      <c r="LC44" s="669"/>
      <c r="LD44" s="669"/>
      <c r="LE44" s="669"/>
      <c r="LF44" s="669"/>
      <c r="LG44" s="670"/>
      <c r="LH44" s="655">
        <v>10</v>
      </c>
      <c r="LI44" s="656"/>
      <c r="LJ44" s="656"/>
      <c r="LK44" s="656"/>
      <c r="LL44" s="656"/>
      <c r="LM44" s="656"/>
      <c r="LN44" s="656"/>
      <c r="LO44" s="656"/>
      <c r="LP44" s="656"/>
      <c r="LQ44" s="657"/>
      <c r="LR44" s="658">
        <v>10</v>
      </c>
      <c r="LS44" s="659"/>
      <c r="LT44" s="659"/>
      <c r="LU44" s="659"/>
      <c r="LV44" s="659"/>
      <c r="LW44" s="659"/>
      <c r="LX44" s="659"/>
      <c r="LY44" s="659"/>
      <c r="LZ44" s="659"/>
      <c r="MA44" s="660"/>
    </row>
  </sheetData>
  <mergeCells count="96">
    <mergeCell ref="LH44:LQ44"/>
    <mergeCell ref="LR44:MA44"/>
    <mergeCell ref="FG4:HI4"/>
    <mergeCell ref="KU3:LG3"/>
    <mergeCell ref="KL3:KT3"/>
    <mergeCell ref="JU44:KB44"/>
    <mergeCell ref="KU44:LG44"/>
    <mergeCell ref="KL44:KT44"/>
    <mergeCell ref="GS44:HA44"/>
    <mergeCell ref="HJ3:HS3"/>
    <mergeCell ref="KC44:KK44"/>
    <mergeCell ref="HT3:HZ3"/>
    <mergeCell ref="GK3:GR3"/>
    <mergeCell ref="GA3:GJ3"/>
    <mergeCell ref="IQ3:IW3"/>
    <mergeCell ref="JG3:JO3"/>
    <mergeCell ref="A28:B28"/>
    <mergeCell ref="A34:B34"/>
    <mergeCell ref="EL3:ET3"/>
    <mergeCell ref="A6:B6"/>
    <mergeCell ref="A18:B18"/>
    <mergeCell ref="AS3:AY3"/>
    <mergeCell ref="BU3:CA3"/>
    <mergeCell ref="CB3:CG3"/>
    <mergeCell ref="CH3:CM3"/>
    <mergeCell ref="CN3:CT3"/>
    <mergeCell ref="DC3:DL3"/>
    <mergeCell ref="W4:DQ4"/>
    <mergeCell ref="DR4:FF4"/>
    <mergeCell ref="D3:M3"/>
    <mergeCell ref="CU3:DB3"/>
    <mergeCell ref="DW3:EC3"/>
    <mergeCell ref="CU44:DB44"/>
    <mergeCell ref="DC44:DL44"/>
    <mergeCell ref="DM44:DQ44"/>
    <mergeCell ref="DR44:DV44"/>
    <mergeCell ref="CH44:CM44"/>
    <mergeCell ref="CN44:CT44"/>
    <mergeCell ref="D40:M40"/>
    <mergeCell ref="AK3:AR3"/>
    <mergeCell ref="BG44:BM44"/>
    <mergeCell ref="AC44:AJ44"/>
    <mergeCell ref="W44:AB44"/>
    <mergeCell ref="AK44:AR44"/>
    <mergeCell ref="AS44:AY44"/>
    <mergeCell ref="W3:AB3"/>
    <mergeCell ref="AC3:AJ3"/>
    <mergeCell ref="BG3:BM3"/>
    <mergeCell ref="IJ3:IP3"/>
    <mergeCell ref="ED44:EK44"/>
    <mergeCell ref="BN44:BT44"/>
    <mergeCell ref="EL44:ET44"/>
    <mergeCell ref="FM44:FS44"/>
    <mergeCell ref="FT44:FZ44"/>
    <mergeCell ref="GA44:GJ44"/>
    <mergeCell ref="GK44:GR44"/>
    <mergeCell ref="EU44:EZ44"/>
    <mergeCell ref="FA44:FF44"/>
    <mergeCell ref="FG44:FL44"/>
    <mergeCell ref="FA3:FF3"/>
    <mergeCell ref="HB44:HI44"/>
    <mergeCell ref="BN3:BT3"/>
    <mergeCell ref="DM3:DQ3"/>
    <mergeCell ref="DR3:DV3"/>
    <mergeCell ref="IX44:JF44"/>
    <mergeCell ref="FT3:FZ3"/>
    <mergeCell ref="AZ44:BF44"/>
    <mergeCell ref="JG44:JO44"/>
    <mergeCell ref="JP44:JT44"/>
    <mergeCell ref="HJ44:HR44"/>
    <mergeCell ref="HT44:HZ44"/>
    <mergeCell ref="IA44:ID44"/>
    <mergeCell ref="IJ44:IP44"/>
    <mergeCell ref="IE44:II44"/>
    <mergeCell ref="IQ44:IW44"/>
    <mergeCell ref="DW44:EC44"/>
    <mergeCell ref="FG3:FL3"/>
    <mergeCell ref="FM3:FS3"/>
    <mergeCell ref="GS3:HA3"/>
    <mergeCell ref="AZ3:BF3"/>
    <mergeCell ref="ED3:EK3"/>
    <mergeCell ref="EU3:EZ3"/>
    <mergeCell ref="LR3:MA3"/>
    <mergeCell ref="KL4:MA4"/>
    <mergeCell ref="BU44:CA44"/>
    <mergeCell ref="CB44:CG44"/>
    <mergeCell ref="LH3:LQ3"/>
    <mergeCell ref="JP3:JT3"/>
    <mergeCell ref="JU3:KB3"/>
    <mergeCell ref="KC3:KK3"/>
    <mergeCell ref="IE4:KK4"/>
    <mergeCell ref="HB3:HI3"/>
    <mergeCell ref="IA3:ID3"/>
    <mergeCell ref="IE3:II3"/>
    <mergeCell ref="IX3:JF3"/>
    <mergeCell ref="HJ4:I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abSelected="1" zoomScale="85" zoomScaleNormal="85" workbookViewId="0">
      <pane ySplit="3" topLeftCell="A31" activePane="bottomLeft" state="frozen"/>
      <selection pane="bottomLeft" activeCell="I67" sqref="I67"/>
    </sheetView>
  </sheetViews>
  <sheetFormatPr defaultColWidth="10.28515625" defaultRowHeight="15" x14ac:dyDescent="0.25"/>
  <cols>
    <col min="1" max="1" width="5.7109375" style="242" customWidth="1"/>
    <col min="2" max="2" width="9.7109375" style="298" customWidth="1"/>
    <col min="3" max="3" width="37.42578125" style="236" customWidth="1"/>
    <col min="4" max="4" width="11.42578125" style="242" customWidth="1"/>
    <col min="5" max="5" width="13.5703125" style="242" customWidth="1"/>
    <col min="6" max="6" width="9.28515625" style="242" customWidth="1"/>
    <col min="7" max="7" width="9.7109375" style="242" customWidth="1"/>
    <col min="8" max="8" width="10" style="242" customWidth="1"/>
    <col min="9" max="9" width="26.140625" style="242" customWidth="1"/>
    <col min="10" max="10" width="11.85546875" style="22" customWidth="1"/>
    <col min="11" max="11" width="12.42578125" style="242" customWidth="1"/>
    <col min="12" max="12" width="12.28515625" style="236" hidden="1" customWidth="1"/>
    <col min="13" max="13" width="5.140625" style="236" customWidth="1"/>
    <col min="14" max="14" width="12.7109375" style="236" customWidth="1"/>
    <col min="15" max="15" width="17.7109375" style="236" customWidth="1"/>
    <col min="16" max="16384" width="10.28515625" style="236"/>
  </cols>
  <sheetData>
    <row r="1" spans="1:17" ht="23.25" x14ac:dyDescent="0.25">
      <c r="A1" s="692" t="s">
        <v>88</v>
      </c>
      <c r="B1" s="692"/>
      <c r="C1" s="692"/>
      <c r="D1" s="692"/>
      <c r="E1" s="692"/>
      <c r="F1" s="692"/>
      <c r="G1" s="692"/>
      <c r="H1" s="692"/>
      <c r="I1" s="692"/>
      <c r="J1" s="692"/>
      <c r="K1" s="692"/>
    </row>
    <row r="3" spans="1:17" ht="30" x14ac:dyDescent="0.25">
      <c r="A3" s="21" t="s">
        <v>0</v>
      </c>
      <c r="B3" s="20" t="s">
        <v>53</v>
      </c>
      <c r="C3" s="17" t="s">
        <v>54</v>
      </c>
      <c r="D3" s="18" t="s">
        <v>55</v>
      </c>
      <c r="E3" s="18" t="s">
        <v>56</v>
      </c>
      <c r="F3" s="18" t="s">
        <v>57</v>
      </c>
      <c r="G3" s="18" t="s">
        <v>99</v>
      </c>
      <c r="H3" s="18" t="s">
        <v>61</v>
      </c>
      <c r="I3" s="18" t="s">
        <v>98</v>
      </c>
      <c r="J3" s="19" t="s">
        <v>58</v>
      </c>
      <c r="K3" s="18" t="s">
        <v>12</v>
      </c>
      <c r="N3" s="238"/>
    </row>
    <row r="4" spans="1:17" s="239" customFormat="1" x14ac:dyDescent="0.25">
      <c r="A4" s="172" t="s">
        <v>242</v>
      </c>
      <c r="B4" s="244"/>
      <c r="C4" s="245" t="s">
        <v>325</v>
      </c>
      <c r="D4" s="246">
        <v>18</v>
      </c>
      <c r="E4" s="84">
        <v>3</v>
      </c>
      <c r="F4" s="85">
        <f>D4*E4</f>
        <v>54</v>
      </c>
      <c r="G4" s="85">
        <f t="shared" ref="G4:G47" si="0">$F$48</f>
        <v>1828</v>
      </c>
      <c r="H4" s="85">
        <v>146</v>
      </c>
      <c r="I4" s="85">
        <v>37</v>
      </c>
      <c r="J4" s="166">
        <f>((F4/G4)*(H4-I4))</f>
        <v>3.2199124726477026</v>
      </c>
      <c r="K4" s="247">
        <v>3</v>
      </c>
      <c r="M4" s="248"/>
      <c r="N4" s="249"/>
      <c r="O4" s="250"/>
      <c r="P4" s="248"/>
      <c r="Q4" s="248"/>
    </row>
    <row r="5" spans="1:17" s="239" customFormat="1" x14ac:dyDescent="0.25">
      <c r="A5" s="172" t="s">
        <v>243</v>
      </c>
      <c r="B5" s="251"/>
      <c r="C5" s="245" t="s">
        <v>446</v>
      </c>
      <c r="D5" s="246">
        <v>10</v>
      </c>
      <c r="E5" s="84">
        <v>3</v>
      </c>
      <c r="F5" s="85">
        <f>D5*E5</f>
        <v>30</v>
      </c>
      <c r="G5" s="85">
        <f t="shared" si="0"/>
        <v>1828</v>
      </c>
      <c r="H5" s="85">
        <v>146</v>
      </c>
      <c r="I5" s="85">
        <v>37</v>
      </c>
      <c r="J5" s="166">
        <f t="shared" ref="J5:J46" si="1">((F5/G5)*(H5-I5))</f>
        <v>1.7888402625820568</v>
      </c>
      <c r="K5" s="247">
        <v>2</v>
      </c>
      <c r="M5" s="248"/>
      <c r="N5" s="249"/>
      <c r="O5" s="250"/>
      <c r="P5" s="248"/>
      <c r="Q5" s="248"/>
    </row>
    <row r="6" spans="1:17" s="239" customFormat="1" x14ac:dyDescent="0.25">
      <c r="A6" s="172" t="s">
        <v>244</v>
      </c>
      <c r="B6" s="252"/>
      <c r="C6" s="245" t="s">
        <v>374</v>
      </c>
      <c r="D6" s="246">
        <v>18</v>
      </c>
      <c r="E6" s="84">
        <v>3</v>
      </c>
      <c r="F6" s="85">
        <f t="shared" ref="F6:F47" si="2">D6*E6</f>
        <v>54</v>
      </c>
      <c r="G6" s="85">
        <f t="shared" si="0"/>
        <v>1828</v>
      </c>
      <c r="H6" s="85">
        <v>146</v>
      </c>
      <c r="I6" s="85">
        <v>37</v>
      </c>
      <c r="J6" s="166">
        <f t="shared" si="1"/>
        <v>3.2199124726477026</v>
      </c>
      <c r="K6" s="247">
        <v>3</v>
      </c>
      <c r="M6" s="248"/>
      <c r="N6" s="691" t="s">
        <v>56</v>
      </c>
      <c r="O6" s="691"/>
      <c r="P6" s="248"/>
      <c r="Q6" s="248"/>
    </row>
    <row r="7" spans="1:17" s="239" customFormat="1" x14ac:dyDescent="0.25">
      <c r="A7" s="172" t="s">
        <v>245</v>
      </c>
      <c r="B7" s="253"/>
      <c r="C7" s="245" t="s">
        <v>178</v>
      </c>
      <c r="D7" s="246">
        <v>13</v>
      </c>
      <c r="E7" s="84">
        <v>2</v>
      </c>
      <c r="F7" s="85">
        <f t="shared" si="2"/>
        <v>26</v>
      </c>
      <c r="G7" s="85">
        <f t="shared" si="0"/>
        <v>1828</v>
      </c>
      <c r="H7" s="85">
        <v>146</v>
      </c>
      <c r="I7" s="85">
        <v>37</v>
      </c>
      <c r="J7" s="166">
        <f t="shared" si="1"/>
        <v>1.5503282275711161</v>
      </c>
      <c r="K7" s="247">
        <v>2</v>
      </c>
      <c r="M7" s="248"/>
      <c r="N7" s="237">
        <v>1</v>
      </c>
      <c r="O7" s="237" t="s">
        <v>100</v>
      </c>
      <c r="P7" s="248"/>
      <c r="Q7" s="248"/>
    </row>
    <row r="8" spans="1:17" s="239" customFormat="1" x14ac:dyDescent="0.25">
      <c r="A8" s="172" t="s">
        <v>256</v>
      </c>
      <c r="B8" s="254"/>
      <c r="C8" s="245" t="s">
        <v>176</v>
      </c>
      <c r="D8" s="246">
        <v>18</v>
      </c>
      <c r="E8" s="84">
        <v>2</v>
      </c>
      <c r="F8" s="85">
        <f t="shared" si="2"/>
        <v>36</v>
      </c>
      <c r="G8" s="85">
        <f t="shared" si="0"/>
        <v>1828</v>
      </c>
      <c r="H8" s="85">
        <v>146</v>
      </c>
      <c r="I8" s="85">
        <v>37</v>
      </c>
      <c r="J8" s="166">
        <f t="shared" si="1"/>
        <v>2.1466083150984683</v>
      </c>
      <c r="K8" s="247">
        <v>2</v>
      </c>
      <c r="M8" s="238"/>
      <c r="N8" s="237">
        <v>2</v>
      </c>
      <c r="O8" s="237" t="s">
        <v>101</v>
      </c>
      <c r="P8" s="248"/>
      <c r="Q8" s="248"/>
    </row>
    <row r="9" spans="1:17" s="239" customFormat="1" x14ac:dyDescent="0.25">
      <c r="A9" s="172" t="s">
        <v>257</v>
      </c>
      <c r="B9" s="255"/>
      <c r="C9" s="245" t="s">
        <v>180</v>
      </c>
      <c r="D9" s="246">
        <v>12</v>
      </c>
      <c r="E9" s="84">
        <v>3</v>
      </c>
      <c r="F9" s="85">
        <f t="shared" si="2"/>
        <v>36</v>
      </c>
      <c r="G9" s="85">
        <f t="shared" si="0"/>
        <v>1828</v>
      </c>
      <c r="H9" s="85">
        <v>146</v>
      </c>
      <c r="I9" s="85">
        <v>37</v>
      </c>
      <c r="J9" s="166">
        <f t="shared" si="1"/>
        <v>2.1466083150984683</v>
      </c>
      <c r="K9" s="247">
        <v>2</v>
      </c>
      <c r="M9" s="248"/>
      <c r="N9" s="237">
        <v>3</v>
      </c>
      <c r="O9" s="237" t="s">
        <v>102</v>
      </c>
      <c r="P9" s="248"/>
      <c r="Q9" s="248"/>
    </row>
    <row r="10" spans="1:17" s="239" customFormat="1" x14ac:dyDescent="0.25">
      <c r="A10" s="172" t="s">
        <v>258</v>
      </c>
      <c r="B10" s="256"/>
      <c r="C10" s="245" t="s">
        <v>447</v>
      </c>
      <c r="D10" s="246">
        <v>10</v>
      </c>
      <c r="E10" s="84">
        <v>3</v>
      </c>
      <c r="F10" s="85">
        <f t="shared" si="2"/>
        <v>30</v>
      </c>
      <c r="G10" s="85">
        <f t="shared" si="0"/>
        <v>1828</v>
      </c>
      <c r="H10" s="85">
        <v>146</v>
      </c>
      <c r="I10" s="85">
        <v>37</v>
      </c>
      <c r="J10" s="166">
        <f t="shared" si="1"/>
        <v>1.7888402625820568</v>
      </c>
      <c r="K10" s="247">
        <v>2</v>
      </c>
      <c r="M10" s="248"/>
      <c r="N10" s="237">
        <v>4</v>
      </c>
      <c r="O10" s="237" t="s">
        <v>103</v>
      </c>
      <c r="P10" s="248"/>
      <c r="Q10" s="248"/>
    </row>
    <row r="11" spans="1:17" s="239" customFormat="1" x14ac:dyDescent="0.25">
      <c r="A11" s="172" t="s">
        <v>259</v>
      </c>
      <c r="B11" s="257"/>
      <c r="C11" s="245" t="s">
        <v>448</v>
      </c>
      <c r="D11" s="246">
        <v>8</v>
      </c>
      <c r="E11" s="84">
        <v>3</v>
      </c>
      <c r="F11" s="85">
        <f t="shared" si="2"/>
        <v>24</v>
      </c>
      <c r="G11" s="85">
        <f t="shared" si="0"/>
        <v>1828</v>
      </c>
      <c r="H11" s="85">
        <v>146</v>
      </c>
      <c r="I11" s="85">
        <v>37</v>
      </c>
      <c r="J11" s="166">
        <f t="shared" si="1"/>
        <v>1.4310722100656454</v>
      </c>
      <c r="K11" s="247">
        <v>2</v>
      </c>
      <c r="M11" s="248"/>
      <c r="N11" s="237">
        <v>5</v>
      </c>
      <c r="O11" s="237" t="s">
        <v>104</v>
      </c>
      <c r="P11" s="248"/>
      <c r="Q11" s="248"/>
    </row>
    <row r="12" spans="1:17" s="239" customFormat="1" ht="16.5" customHeight="1" x14ac:dyDescent="0.25">
      <c r="A12" s="172" t="s">
        <v>260</v>
      </c>
      <c r="B12" s="258"/>
      <c r="C12" s="245" t="s">
        <v>449</v>
      </c>
      <c r="D12" s="246">
        <v>10</v>
      </c>
      <c r="E12" s="84">
        <v>3</v>
      </c>
      <c r="F12" s="85">
        <f t="shared" si="2"/>
        <v>30</v>
      </c>
      <c r="G12" s="85">
        <f t="shared" si="0"/>
        <v>1828</v>
      </c>
      <c r="H12" s="85">
        <v>146</v>
      </c>
      <c r="I12" s="85">
        <v>37</v>
      </c>
      <c r="J12" s="166">
        <f t="shared" si="1"/>
        <v>1.7888402625820568</v>
      </c>
      <c r="K12" s="247">
        <v>2</v>
      </c>
      <c r="M12" s="248"/>
      <c r="N12" s="237">
        <v>6</v>
      </c>
      <c r="O12" s="237" t="s">
        <v>105</v>
      </c>
      <c r="P12" s="248"/>
      <c r="Q12" s="248"/>
    </row>
    <row r="13" spans="1:17" s="239" customFormat="1" x14ac:dyDescent="0.25">
      <c r="A13" s="172" t="s">
        <v>261</v>
      </c>
      <c r="B13" s="259"/>
      <c r="C13" s="245" t="s">
        <v>332</v>
      </c>
      <c r="D13" s="246">
        <v>19</v>
      </c>
      <c r="E13" s="84">
        <v>3</v>
      </c>
      <c r="F13" s="85">
        <f t="shared" si="2"/>
        <v>57</v>
      </c>
      <c r="G13" s="85">
        <f t="shared" si="0"/>
        <v>1828</v>
      </c>
      <c r="H13" s="85">
        <v>146</v>
      </c>
      <c r="I13" s="85">
        <v>37</v>
      </c>
      <c r="J13" s="167">
        <f t="shared" si="1"/>
        <v>3.3987964989059081</v>
      </c>
      <c r="K13" s="247">
        <v>3</v>
      </c>
      <c r="M13" s="248"/>
      <c r="P13" s="248"/>
      <c r="Q13" s="248"/>
    </row>
    <row r="14" spans="1:17" s="239" customFormat="1" x14ac:dyDescent="0.25">
      <c r="A14" s="172" t="s">
        <v>262</v>
      </c>
      <c r="B14" s="260"/>
      <c r="C14" s="409" t="s">
        <v>174</v>
      </c>
      <c r="D14" s="246">
        <v>17</v>
      </c>
      <c r="E14" s="84">
        <v>3</v>
      </c>
      <c r="F14" s="85">
        <f t="shared" si="2"/>
        <v>51</v>
      </c>
      <c r="G14" s="85">
        <f t="shared" si="0"/>
        <v>1828</v>
      </c>
      <c r="H14" s="85">
        <v>146</v>
      </c>
      <c r="I14" s="85">
        <v>37</v>
      </c>
      <c r="J14" s="166">
        <f t="shared" si="1"/>
        <v>3.0410284463894968</v>
      </c>
      <c r="K14" s="247">
        <v>2</v>
      </c>
      <c r="M14" s="248"/>
      <c r="N14" s="249"/>
      <c r="O14" s="250"/>
      <c r="P14" s="248"/>
      <c r="Q14" s="248"/>
    </row>
    <row r="15" spans="1:17" s="239" customFormat="1" x14ac:dyDescent="0.25">
      <c r="A15" s="172" t="s">
        <v>263</v>
      </c>
      <c r="B15" s="261"/>
      <c r="C15" s="405" t="s">
        <v>365</v>
      </c>
      <c r="D15" s="246">
        <v>12</v>
      </c>
      <c r="E15" s="84">
        <v>3</v>
      </c>
      <c r="F15" s="85">
        <f t="shared" si="2"/>
        <v>36</v>
      </c>
      <c r="G15" s="85">
        <f t="shared" si="0"/>
        <v>1828</v>
      </c>
      <c r="H15" s="85">
        <v>146</v>
      </c>
      <c r="I15" s="85">
        <v>37</v>
      </c>
      <c r="J15" s="166">
        <f t="shared" si="1"/>
        <v>2.1466083150984683</v>
      </c>
      <c r="K15" s="247">
        <v>2</v>
      </c>
      <c r="M15" s="248"/>
      <c r="N15" s="249"/>
      <c r="O15" s="250"/>
      <c r="P15" s="248"/>
      <c r="Q15" s="248"/>
    </row>
    <row r="16" spans="1:17" s="239" customFormat="1" x14ac:dyDescent="0.25">
      <c r="A16" s="172" t="s">
        <v>264</v>
      </c>
      <c r="B16" s="262"/>
      <c r="C16" s="245" t="s">
        <v>450</v>
      </c>
      <c r="D16" s="246">
        <v>10</v>
      </c>
      <c r="E16" s="84">
        <v>3</v>
      </c>
      <c r="F16" s="85">
        <f t="shared" si="2"/>
        <v>30</v>
      </c>
      <c r="G16" s="85">
        <f t="shared" si="0"/>
        <v>1828</v>
      </c>
      <c r="H16" s="85">
        <v>146</v>
      </c>
      <c r="I16" s="85">
        <v>37</v>
      </c>
      <c r="J16" s="166">
        <f t="shared" si="1"/>
        <v>1.7888402625820568</v>
      </c>
      <c r="K16" s="247">
        <v>2</v>
      </c>
      <c r="M16" s="248"/>
      <c r="N16" s="249"/>
      <c r="O16" s="250"/>
      <c r="P16" s="248"/>
      <c r="Q16" s="248"/>
    </row>
    <row r="17" spans="1:17" s="239" customFormat="1" x14ac:dyDescent="0.25">
      <c r="A17" s="172" t="s">
        <v>265</v>
      </c>
      <c r="B17" s="416"/>
      <c r="C17" s="417" t="s">
        <v>391</v>
      </c>
      <c r="D17" s="246">
        <v>10</v>
      </c>
      <c r="E17" s="84">
        <v>3</v>
      </c>
      <c r="F17" s="85">
        <f t="shared" si="2"/>
        <v>30</v>
      </c>
      <c r="G17" s="85">
        <f t="shared" si="0"/>
        <v>1828</v>
      </c>
      <c r="H17" s="85">
        <v>146</v>
      </c>
      <c r="I17" s="85">
        <v>37</v>
      </c>
      <c r="J17" s="166">
        <f t="shared" si="1"/>
        <v>1.7888402625820568</v>
      </c>
      <c r="K17" s="247">
        <v>2</v>
      </c>
      <c r="M17" s="248"/>
      <c r="N17" s="249"/>
      <c r="O17" s="250"/>
      <c r="P17" s="248"/>
      <c r="Q17" s="248"/>
    </row>
    <row r="18" spans="1:17" s="239" customFormat="1" x14ac:dyDescent="0.25">
      <c r="A18" s="172" t="s">
        <v>266</v>
      </c>
      <c r="B18" s="263"/>
      <c r="C18" s="245" t="s">
        <v>451</v>
      </c>
      <c r="D18" s="246">
        <v>10</v>
      </c>
      <c r="E18" s="84">
        <v>3</v>
      </c>
      <c r="F18" s="85">
        <f t="shared" si="2"/>
        <v>30</v>
      </c>
      <c r="G18" s="85">
        <f t="shared" si="0"/>
        <v>1828</v>
      </c>
      <c r="H18" s="85">
        <v>146</v>
      </c>
      <c r="I18" s="85">
        <v>37</v>
      </c>
      <c r="J18" s="166">
        <f t="shared" si="1"/>
        <v>1.7888402625820568</v>
      </c>
      <c r="K18" s="247">
        <v>2</v>
      </c>
      <c r="M18" s="248"/>
      <c r="N18" s="249"/>
      <c r="O18" s="250"/>
      <c r="P18" s="248"/>
      <c r="Q18" s="248"/>
    </row>
    <row r="19" spans="1:17" s="239" customFormat="1" x14ac:dyDescent="0.25">
      <c r="A19" s="172" t="s">
        <v>267</v>
      </c>
      <c r="B19" s="416"/>
      <c r="C19" s="417" t="s">
        <v>699</v>
      </c>
      <c r="D19" s="246">
        <v>10</v>
      </c>
      <c r="E19" s="84">
        <v>3</v>
      </c>
      <c r="F19" s="85">
        <f t="shared" si="2"/>
        <v>30</v>
      </c>
      <c r="G19" s="85">
        <f t="shared" si="0"/>
        <v>1828</v>
      </c>
      <c r="H19" s="85">
        <v>146</v>
      </c>
      <c r="I19" s="85">
        <v>37</v>
      </c>
      <c r="J19" s="166">
        <f t="shared" si="1"/>
        <v>1.7888402625820568</v>
      </c>
      <c r="K19" s="247">
        <v>2</v>
      </c>
      <c r="M19" s="248"/>
      <c r="N19" s="249"/>
      <c r="O19" s="250"/>
      <c r="P19" s="248"/>
      <c r="Q19" s="248"/>
    </row>
    <row r="20" spans="1:17" s="239" customFormat="1" x14ac:dyDescent="0.25">
      <c r="A20" s="172" t="s">
        <v>268</v>
      </c>
      <c r="B20" s="264"/>
      <c r="C20" s="245" t="s">
        <v>409</v>
      </c>
      <c r="D20" s="246">
        <v>17</v>
      </c>
      <c r="E20" s="84">
        <v>3</v>
      </c>
      <c r="F20" s="85">
        <f t="shared" si="2"/>
        <v>51</v>
      </c>
      <c r="G20" s="85">
        <f t="shared" si="0"/>
        <v>1828</v>
      </c>
      <c r="H20" s="85">
        <v>146</v>
      </c>
      <c r="I20" s="85">
        <v>37</v>
      </c>
      <c r="J20" s="166">
        <f t="shared" si="1"/>
        <v>3.0410284463894968</v>
      </c>
      <c r="K20" s="247">
        <v>3</v>
      </c>
      <c r="M20" s="248"/>
      <c r="N20" s="249"/>
      <c r="O20" s="250"/>
      <c r="P20" s="248"/>
      <c r="Q20" s="248"/>
    </row>
    <row r="21" spans="1:17" s="239" customFormat="1" x14ac:dyDescent="0.25">
      <c r="A21" s="172" t="s">
        <v>269</v>
      </c>
      <c r="B21" s="256"/>
      <c r="C21" s="245" t="s">
        <v>395</v>
      </c>
      <c r="D21" s="246">
        <v>18</v>
      </c>
      <c r="E21" s="84">
        <v>3</v>
      </c>
      <c r="F21" s="85">
        <f t="shared" si="2"/>
        <v>54</v>
      </c>
      <c r="G21" s="85">
        <f t="shared" si="0"/>
        <v>1828</v>
      </c>
      <c r="H21" s="85">
        <v>146</v>
      </c>
      <c r="I21" s="85">
        <v>37</v>
      </c>
      <c r="J21" s="166">
        <f t="shared" si="1"/>
        <v>3.2199124726477026</v>
      </c>
      <c r="K21" s="247">
        <v>3</v>
      </c>
      <c r="M21" s="248"/>
      <c r="N21" s="249"/>
      <c r="O21" s="250"/>
      <c r="P21" s="248"/>
      <c r="Q21" s="248"/>
    </row>
    <row r="22" spans="1:17" s="239" customFormat="1" x14ac:dyDescent="0.25">
      <c r="A22" s="172" t="s">
        <v>270</v>
      </c>
      <c r="B22" s="255"/>
      <c r="C22" s="245" t="s">
        <v>407</v>
      </c>
      <c r="D22" s="246">
        <v>17</v>
      </c>
      <c r="E22" s="84">
        <v>3</v>
      </c>
      <c r="F22" s="85">
        <f t="shared" si="2"/>
        <v>51</v>
      </c>
      <c r="G22" s="85">
        <f t="shared" si="0"/>
        <v>1828</v>
      </c>
      <c r="H22" s="85">
        <v>146</v>
      </c>
      <c r="I22" s="85">
        <v>37</v>
      </c>
      <c r="J22" s="166">
        <f t="shared" si="1"/>
        <v>3.0410284463894968</v>
      </c>
      <c r="K22" s="247">
        <v>3</v>
      </c>
      <c r="M22" s="248"/>
      <c r="N22" s="249"/>
      <c r="O22" s="250"/>
      <c r="P22" s="248"/>
      <c r="Q22" s="248"/>
    </row>
    <row r="23" spans="1:17" s="239" customFormat="1" x14ac:dyDescent="0.25">
      <c r="A23" s="172" t="s">
        <v>271</v>
      </c>
      <c r="B23" s="265"/>
      <c r="C23" s="245" t="s">
        <v>452</v>
      </c>
      <c r="D23" s="246">
        <v>10</v>
      </c>
      <c r="E23" s="84">
        <v>3</v>
      </c>
      <c r="F23" s="85">
        <f t="shared" si="2"/>
        <v>30</v>
      </c>
      <c r="G23" s="85">
        <f t="shared" si="0"/>
        <v>1828</v>
      </c>
      <c r="H23" s="85">
        <v>146</v>
      </c>
      <c r="I23" s="85">
        <v>37</v>
      </c>
      <c r="J23" s="166">
        <f t="shared" si="1"/>
        <v>1.7888402625820568</v>
      </c>
      <c r="K23" s="247">
        <v>2</v>
      </c>
      <c r="M23" s="248"/>
      <c r="N23" s="249"/>
      <c r="O23" s="250"/>
      <c r="P23" s="248"/>
      <c r="Q23" s="248"/>
    </row>
    <row r="24" spans="1:17" s="239" customFormat="1" x14ac:dyDescent="0.25">
      <c r="A24" s="172" t="s">
        <v>272</v>
      </c>
      <c r="B24" s="266"/>
      <c r="C24" s="245" t="s">
        <v>408</v>
      </c>
      <c r="D24" s="246">
        <v>10</v>
      </c>
      <c r="E24" s="84">
        <v>5</v>
      </c>
      <c r="F24" s="85">
        <f t="shared" si="2"/>
        <v>50</v>
      </c>
      <c r="G24" s="85">
        <f t="shared" si="0"/>
        <v>1828</v>
      </c>
      <c r="H24" s="85">
        <v>146</v>
      </c>
      <c r="I24" s="85">
        <v>37</v>
      </c>
      <c r="J24" s="166">
        <f t="shared" si="1"/>
        <v>2.9814004376367613</v>
      </c>
      <c r="K24" s="247">
        <v>3</v>
      </c>
      <c r="M24" s="248"/>
      <c r="N24" s="249"/>
      <c r="O24" s="250"/>
      <c r="P24" s="248"/>
      <c r="Q24" s="248"/>
    </row>
    <row r="25" spans="1:17" s="239" customFormat="1" x14ac:dyDescent="0.25">
      <c r="A25" s="172" t="s">
        <v>273</v>
      </c>
      <c r="B25" s="267"/>
      <c r="C25" s="245" t="s">
        <v>453</v>
      </c>
      <c r="D25" s="246">
        <v>10</v>
      </c>
      <c r="E25" s="84">
        <v>3</v>
      </c>
      <c r="F25" s="85">
        <f t="shared" si="2"/>
        <v>30</v>
      </c>
      <c r="G25" s="85">
        <f t="shared" si="0"/>
        <v>1828</v>
      </c>
      <c r="H25" s="85">
        <v>146</v>
      </c>
      <c r="I25" s="85">
        <v>37</v>
      </c>
      <c r="J25" s="166">
        <f t="shared" si="1"/>
        <v>1.7888402625820568</v>
      </c>
      <c r="K25" s="247">
        <v>2</v>
      </c>
      <c r="M25" s="248"/>
      <c r="N25" s="249"/>
      <c r="O25" s="250"/>
      <c r="P25" s="248"/>
      <c r="Q25" s="248"/>
    </row>
    <row r="26" spans="1:17" s="269" customFormat="1" x14ac:dyDescent="0.25">
      <c r="A26" s="172" t="s">
        <v>274</v>
      </c>
      <c r="B26" s="268"/>
      <c r="C26" s="418" t="s">
        <v>406</v>
      </c>
      <c r="D26" s="246">
        <v>17</v>
      </c>
      <c r="E26" s="84">
        <v>3</v>
      </c>
      <c r="F26" s="85">
        <f t="shared" si="2"/>
        <v>51</v>
      </c>
      <c r="G26" s="85">
        <f t="shared" si="0"/>
        <v>1828</v>
      </c>
      <c r="H26" s="85">
        <v>146</v>
      </c>
      <c r="I26" s="85">
        <v>37</v>
      </c>
      <c r="J26" s="166">
        <f t="shared" si="1"/>
        <v>3.0410284463894968</v>
      </c>
      <c r="K26" s="247">
        <v>3</v>
      </c>
      <c r="M26" s="270"/>
      <c r="N26" s="249"/>
      <c r="O26" s="250"/>
      <c r="P26" s="270"/>
      <c r="Q26" s="270"/>
    </row>
    <row r="27" spans="1:17" s="269" customFormat="1" x14ac:dyDescent="0.25">
      <c r="A27" s="172" t="s">
        <v>275</v>
      </c>
      <c r="B27" s="271"/>
      <c r="C27" s="418" t="s">
        <v>454</v>
      </c>
      <c r="D27" s="246">
        <v>9</v>
      </c>
      <c r="E27" s="84">
        <v>5</v>
      </c>
      <c r="F27" s="85">
        <f t="shared" si="2"/>
        <v>45</v>
      </c>
      <c r="G27" s="85">
        <f t="shared" si="0"/>
        <v>1828</v>
      </c>
      <c r="H27" s="85">
        <v>146</v>
      </c>
      <c r="I27" s="85">
        <v>37</v>
      </c>
      <c r="J27" s="166">
        <f t="shared" si="1"/>
        <v>2.6832603938730855</v>
      </c>
      <c r="K27" s="247">
        <v>2</v>
      </c>
      <c r="M27" s="270"/>
      <c r="N27" s="249"/>
      <c r="O27" s="250"/>
      <c r="P27" s="270"/>
      <c r="Q27" s="270"/>
    </row>
    <row r="28" spans="1:17" s="269" customFormat="1" x14ac:dyDescent="0.25">
      <c r="A28" s="172" t="s">
        <v>276</v>
      </c>
      <c r="B28" s="272"/>
      <c r="C28" s="418" t="s">
        <v>393</v>
      </c>
      <c r="D28" s="246">
        <v>7</v>
      </c>
      <c r="E28" s="84">
        <v>5</v>
      </c>
      <c r="F28" s="85">
        <f t="shared" si="2"/>
        <v>35</v>
      </c>
      <c r="G28" s="85">
        <f t="shared" si="0"/>
        <v>1828</v>
      </c>
      <c r="H28" s="85">
        <v>146</v>
      </c>
      <c r="I28" s="85">
        <v>37</v>
      </c>
      <c r="J28" s="166">
        <f t="shared" si="1"/>
        <v>2.0869803063457328</v>
      </c>
      <c r="K28" s="247">
        <v>2</v>
      </c>
      <c r="M28" s="270"/>
      <c r="N28" s="249"/>
      <c r="O28" s="250"/>
      <c r="P28" s="270"/>
      <c r="Q28" s="270"/>
    </row>
    <row r="29" spans="1:17" s="239" customFormat="1" x14ac:dyDescent="0.25">
      <c r="A29" s="172" t="s">
        <v>277</v>
      </c>
      <c r="B29" s="273"/>
      <c r="C29" s="418" t="s">
        <v>396</v>
      </c>
      <c r="D29" s="246">
        <v>10</v>
      </c>
      <c r="E29" s="84">
        <v>3</v>
      </c>
      <c r="F29" s="85">
        <f t="shared" si="2"/>
        <v>30</v>
      </c>
      <c r="G29" s="85">
        <f t="shared" si="0"/>
        <v>1828</v>
      </c>
      <c r="H29" s="85">
        <v>146</v>
      </c>
      <c r="I29" s="85">
        <v>37</v>
      </c>
      <c r="J29" s="166">
        <f t="shared" si="1"/>
        <v>1.7888402625820568</v>
      </c>
      <c r="K29" s="247">
        <v>2</v>
      </c>
      <c r="M29" s="248"/>
      <c r="N29" s="249"/>
      <c r="O29" s="250"/>
      <c r="P29" s="248"/>
      <c r="Q29" s="248"/>
    </row>
    <row r="30" spans="1:17" s="239" customFormat="1" x14ac:dyDescent="0.25">
      <c r="A30" s="172" t="s">
        <v>278</v>
      </c>
      <c r="B30" s="274"/>
      <c r="C30" s="418" t="s">
        <v>700</v>
      </c>
      <c r="D30" s="246">
        <v>18</v>
      </c>
      <c r="E30" s="84">
        <v>3</v>
      </c>
      <c r="F30" s="85">
        <f t="shared" si="2"/>
        <v>54</v>
      </c>
      <c r="G30" s="85">
        <f t="shared" si="0"/>
        <v>1828</v>
      </c>
      <c r="H30" s="85">
        <v>146</v>
      </c>
      <c r="I30" s="85">
        <v>37</v>
      </c>
      <c r="J30" s="166">
        <f t="shared" si="1"/>
        <v>3.2199124726477026</v>
      </c>
      <c r="K30" s="275">
        <v>3</v>
      </c>
      <c r="M30" s="248"/>
      <c r="N30" s="249"/>
      <c r="O30" s="250"/>
      <c r="P30" s="248"/>
      <c r="Q30" s="248"/>
    </row>
    <row r="31" spans="1:17" s="239" customFormat="1" x14ac:dyDescent="0.25">
      <c r="A31" s="172" t="s">
        <v>279</v>
      </c>
      <c r="B31" s="262"/>
      <c r="C31" s="419" t="s">
        <v>487</v>
      </c>
      <c r="D31" s="246">
        <v>17</v>
      </c>
      <c r="E31" s="84">
        <v>3</v>
      </c>
      <c r="F31" s="85">
        <f t="shared" si="2"/>
        <v>51</v>
      </c>
      <c r="G31" s="85">
        <f t="shared" si="0"/>
        <v>1828</v>
      </c>
      <c r="H31" s="85">
        <v>146</v>
      </c>
      <c r="I31" s="85">
        <v>37</v>
      </c>
      <c r="J31" s="166">
        <f t="shared" si="1"/>
        <v>3.0410284463894968</v>
      </c>
      <c r="K31" s="247">
        <v>3</v>
      </c>
      <c r="M31" s="248"/>
      <c r="N31" s="249"/>
      <c r="O31" s="250"/>
      <c r="P31" s="248"/>
      <c r="Q31" s="248"/>
    </row>
    <row r="32" spans="1:17" s="239" customFormat="1" x14ac:dyDescent="0.25">
      <c r="A32" s="172" t="s">
        <v>280</v>
      </c>
      <c r="B32" s="255"/>
      <c r="C32" s="245" t="s">
        <v>455</v>
      </c>
      <c r="D32" s="246">
        <v>18</v>
      </c>
      <c r="E32" s="84">
        <v>3</v>
      </c>
      <c r="F32" s="85">
        <f t="shared" si="2"/>
        <v>54</v>
      </c>
      <c r="G32" s="85">
        <f t="shared" si="0"/>
        <v>1828</v>
      </c>
      <c r="H32" s="85">
        <v>146</v>
      </c>
      <c r="I32" s="85">
        <v>37</v>
      </c>
      <c r="J32" s="166">
        <f t="shared" si="1"/>
        <v>3.2199124726477026</v>
      </c>
      <c r="K32" s="247">
        <v>3</v>
      </c>
      <c r="M32" s="248"/>
      <c r="N32" s="249"/>
      <c r="O32" s="250"/>
      <c r="P32" s="248"/>
      <c r="Q32" s="248"/>
    </row>
    <row r="33" spans="1:17" s="239" customFormat="1" x14ac:dyDescent="0.25">
      <c r="A33" s="172" t="s">
        <v>281</v>
      </c>
      <c r="B33" s="416"/>
      <c r="C33" s="417" t="s">
        <v>470</v>
      </c>
      <c r="D33" s="246">
        <v>14</v>
      </c>
      <c r="E33" s="84">
        <v>4</v>
      </c>
      <c r="F33" s="85">
        <f t="shared" si="2"/>
        <v>56</v>
      </c>
      <c r="G33" s="85">
        <f t="shared" si="0"/>
        <v>1828</v>
      </c>
      <c r="H33" s="85">
        <v>146</v>
      </c>
      <c r="I33" s="85">
        <v>37</v>
      </c>
      <c r="J33" s="166">
        <f t="shared" si="1"/>
        <v>3.3391684901531726</v>
      </c>
      <c r="K33" s="247">
        <v>3</v>
      </c>
      <c r="M33" s="248"/>
      <c r="N33" s="249"/>
      <c r="O33" s="250"/>
      <c r="P33" s="248"/>
      <c r="Q33" s="248"/>
    </row>
    <row r="34" spans="1:17" s="239" customFormat="1" x14ac:dyDescent="0.25">
      <c r="A34" s="172" t="s">
        <v>282</v>
      </c>
      <c r="B34" s="265"/>
      <c r="C34" s="245" t="s">
        <v>400</v>
      </c>
      <c r="D34" s="246">
        <v>16</v>
      </c>
      <c r="E34" s="84">
        <v>3</v>
      </c>
      <c r="F34" s="85">
        <f t="shared" si="2"/>
        <v>48</v>
      </c>
      <c r="G34" s="85">
        <f t="shared" si="0"/>
        <v>1828</v>
      </c>
      <c r="H34" s="85">
        <v>146</v>
      </c>
      <c r="I34" s="85">
        <v>37</v>
      </c>
      <c r="J34" s="166">
        <f t="shared" si="1"/>
        <v>2.8621444201312909</v>
      </c>
      <c r="K34" s="247">
        <v>3</v>
      </c>
      <c r="M34" s="248"/>
      <c r="N34" s="249"/>
      <c r="O34" s="250"/>
      <c r="P34" s="248"/>
      <c r="Q34" s="248"/>
    </row>
    <row r="35" spans="1:17" s="239" customFormat="1" x14ac:dyDescent="0.25">
      <c r="A35" s="172" t="s">
        <v>283</v>
      </c>
      <c r="B35" s="260"/>
      <c r="C35" s="245" t="s">
        <v>456</v>
      </c>
      <c r="D35" s="246">
        <v>12</v>
      </c>
      <c r="E35" s="84">
        <v>3</v>
      </c>
      <c r="F35" s="85">
        <f t="shared" si="2"/>
        <v>36</v>
      </c>
      <c r="G35" s="85">
        <f t="shared" si="0"/>
        <v>1828</v>
      </c>
      <c r="H35" s="85">
        <v>146</v>
      </c>
      <c r="I35" s="85">
        <v>37</v>
      </c>
      <c r="J35" s="166">
        <f t="shared" si="1"/>
        <v>2.1466083150984683</v>
      </c>
      <c r="K35" s="247">
        <v>2</v>
      </c>
      <c r="M35" s="248"/>
      <c r="N35" s="249"/>
      <c r="O35" s="250"/>
      <c r="P35" s="248"/>
      <c r="Q35" s="248"/>
    </row>
    <row r="36" spans="1:17" s="239" customFormat="1" x14ac:dyDescent="0.25">
      <c r="A36" s="172" t="s">
        <v>284</v>
      </c>
      <c r="B36" s="276"/>
      <c r="C36" s="245" t="s">
        <v>399</v>
      </c>
      <c r="D36" s="246">
        <v>11</v>
      </c>
      <c r="E36" s="84">
        <v>4</v>
      </c>
      <c r="F36" s="85">
        <f t="shared" si="2"/>
        <v>44</v>
      </c>
      <c r="G36" s="85">
        <f t="shared" si="0"/>
        <v>1828</v>
      </c>
      <c r="H36" s="85">
        <v>146</v>
      </c>
      <c r="I36" s="85">
        <v>37</v>
      </c>
      <c r="J36" s="166">
        <f t="shared" si="1"/>
        <v>2.62363238512035</v>
      </c>
      <c r="K36" s="247">
        <v>3</v>
      </c>
      <c r="M36" s="248"/>
      <c r="N36" s="249"/>
      <c r="O36" s="250"/>
      <c r="P36" s="248"/>
      <c r="Q36" s="248"/>
    </row>
    <row r="37" spans="1:17" s="239" customFormat="1" x14ac:dyDescent="0.25">
      <c r="A37" s="172" t="s">
        <v>285</v>
      </c>
      <c r="B37" s="277"/>
      <c r="C37" s="409" t="s">
        <v>489</v>
      </c>
      <c r="D37" s="246">
        <v>18</v>
      </c>
      <c r="E37" s="84">
        <v>3</v>
      </c>
      <c r="F37" s="85">
        <f t="shared" si="2"/>
        <v>54</v>
      </c>
      <c r="G37" s="85">
        <f t="shared" si="0"/>
        <v>1828</v>
      </c>
      <c r="H37" s="85">
        <v>146</v>
      </c>
      <c r="I37" s="85">
        <v>37</v>
      </c>
      <c r="J37" s="166">
        <f t="shared" si="1"/>
        <v>3.2199124726477026</v>
      </c>
      <c r="K37" s="247">
        <v>3</v>
      </c>
      <c r="M37" s="248"/>
      <c r="N37" s="249"/>
      <c r="O37" s="250"/>
      <c r="P37" s="248"/>
      <c r="Q37" s="248"/>
    </row>
    <row r="38" spans="1:17" s="239" customFormat="1" x14ac:dyDescent="0.25">
      <c r="A38" s="172" t="s">
        <v>286</v>
      </c>
      <c r="B38" s="278"/>
      <c r="C38" s="245" t="s">
        <v>404</v>
      </c>
      <c r="D38" s="246">
        <v>16</v>
      </c>
      <c r="E38" s="84">
        <v>3</v>
      </c>
      <c r="F38" s="85">
        <f t="shared" si="2"/>
        <v>48</v>
      </c>
      <c r="G38" s="85">
        <f t="shared" si="0"/>
        <v>1828</v>
      </c>
      <c r="H38" s="85">
        <v>146</v>
      </c>
      <c r="I38" s="85">
        <v>37</v>
      </c>
      <c r="J38" s="166">
        <f t="shared" si="1"/>
        <v>2.8621444201312909</v>
      </c>
      <c r="K38" s="247">
        <v>3</v>
      </c>
      <c r="M38" s="248"/>
      <c r="N38" s="249"/>
      <c r="O38" s="250"/>
      <c r="P38" s="248"/>
      <c r="Q38" s="248"/>
    </row>
    <row r="39" spans="1:17" s="239" customFormat="1" x14ac:dyDescent="0.25">
      <c r="A39" s="172" t="s">
        <v>287</v>
      </c>
      <c r="B39" s="258"/>
      <c r="C39" s="245" t="s">
        <v>405</v>
      </c>
      <c r="D39" s="246">
        <v>16</v>
      </c>
      <c r="E39" s="84">
        <v>3</v>
      </c>
      <c r="F39" s="85">
        <f t="shared" si="2"/>
        <v>48</v>
      </c>
      <c r="G39" s="85">
        <f t="shared" si="0"/>
        <v>1828</v>
      </c>
      <c r="H39" s="85">
        <v>146</v>
      </c>
      <c r="I39" s="85">
        <v>37</v>
      </c>
      <c r="J39" s="166">
        <f t="shared" si="1"/>
        <v>2.8621444201312909</v>
      </c>
      <c r="K39" s="247">
        <v>3</v>
      </c>
      <c r="M39" s="248"/>
      <c r="N39" s="249"/>
      <c r="O39" s="250"/>
      <c r="P39" s="248"/>
      <c r="Q39" s="248"/>
    </row>
    <row r="40" spans="1:17" s="239" customFormat="1" x14ac:dyDescent="0.25">
      <c r="A40" s="172" t="s">
        <v>691</v>
      </c>
      <c r="B40" s="279"/>
      <c r="C40" s="417" t="s">
        <v>702</v>
      </c>
      <c r="D40" s="246">
        <v>10</v>
      </c>
      <c r="E40" s="84">
        <v>3</v>
      </c>
      <c r="F40" s="85">
        <f t="shared" si="2"/>
        <v>30</v>
      </c>
      <c r="G40" s="85">
        <f t="shared" si="0"/>
        <v>1828</v>
      </c>
      <c r="H40" s="85">
        <v>146</v>
      </c>
      <c r="I40" s="85">
        <v>37</v>
      </c>
      <c r="J40" s="166">
        <f t="shared" si="1"/>
        <v>1.7888402625820568</v>
      </c>
      <c r="K40" s="247">
        <v>2</v>
      </c>
      <c r="M40" s="248"/>
      <c r="N40" s="249"/>
      <c r="O40" s="250"/>
      <c r="P40" s="248"/>
      <c r="Q40" s="248"/>
    </row>
    <row r="41" spans="1:17" s="239" customFormat="1" x14ac:dyDescent="0.25">
      <c r="A41" s="172" t="s">
        <v>692</v>
      </c>
      <c r="B41" s="280"/>
      <c r="C41" s="245" t="s">
        <v>382</v>
      </c>
      <c r="D41" s="246">
        <v>11</v>
      </c>
      <c r="E41" s="84">
        <v>3</v>
      </c>
      <c r="F41" s="85">
        <f t="shared" si="2"/>
        <v>33</v>
      </c>
      <c r="G41" s="85">
        <f t="shared" si="0"/>
        <v>1828</v>
      </c>
      <c r="H41" s="85">
        <v>146</v>
      </c>
      <c r="I41" s="85">
        <v>37</v>
      </c>
      <c r="J41" s="166">
        <f t="shared" si="1"/>
        <v>1.9677242888402628</v>
      </c>
      <c r="K41" s="247">
        <v>2</v>
      </c>
      <c r="M41" s="248"/>
      <c r="N41" s="249"/>
      <c r="O41" s="250"/>
      <c r="P41" s="248"/>
      <c r="Q41" s="248"/>
    </row>
    <row r="42" spans="1:17" s="239" customFormat="1" x14ac:dyDescent="0.25">
      <c r="A42" s="172" t="s">
        <v>693</v>
      </c>
      <c r="B42" s="264"/>
      <c r="C42" s="245" t="s">
        <v>457</v>
      </c>
      <c r="D42" s="246">
        <v>18</v>
      </c>
      <c r="E42" s="84">
        <v>3</v>
      </c>
      <c r="F42" s="85">
        <f t="shared" si="2"/>
        <v>54</v>
      </c>
      <c r="G42" s="85">
        <f t="shared" si="0"/>
        <v>1828</v>
      </c>
      <c r="H42" s="85">
        <v>146</v>
      </c>
      <c r="I42" s="85">
        <v>37</v>
      </c>
      <c r="J42" s="166">
        <f t="shared" si="1"/>
        <v>3.2199124726477026</v>
      </c>
      <c r="K42" s="247">
        <v>3</v>
      </c>
      <c r="M42" s="248"/>
      <c r="N42" s="249"/>
      <c r="O42" s="250"/>
      <c r="P42" s="248"/>
      <c r="Q42" s="248"/>
    </row>
    <row r="43" spans="1:17" s="239" customFormat="1" x14ac:dyDescent="0.25">
      <c r="A43" s="172" t="s">
        <v>694</v>
      </c>
      <c r="B43" s="276"/>
      <c r="C43" s="405" t="s">
        <v>350</v>
      </c>
      <c r="D43" s="246">
        <v>12</v>
      </c>
      <c r="E43" s="84">
        <v>3</v>
      </c>
      <c r="F43" s="85">
        <f t="shared" si="2"/>
        <v>36</v>
      </c>
      <c r="G43" s="85">
        <f t="shared" si="0"/>
        <v>1828</v>
      </c>
      <c r="H43" s="85">
        <v>146</v>
      </c>
      <c r="I43" s="85">
        <v>37</v>
      </c>
      <c r="J43" s="166">
        <f t="shared" si="1"/>
        <v>2.1466083150984683</v>
      </c>
      <c r="K43" s="247">
        <v>2</v>
      </c>
      <c r="M43" s="248"/>
      <c r="N43" s="249"/>
      <c r="O43" s="250"/>
      <c r="P43" s="248"/>
      <c r="Q43" s="248"/>
    </row>
    <row r="44" spans="1:17" s="239" customFormat="1" x14ac:dyDescent="0.25">
      <c r="A44" s="172" t="s">
        <v>703</v>
      </c>
      <c r="B44" s="408"/>
      <c r="C44" s="405" t="s">
        <v>643</v>
      </c>
      <c r="D44" s="246">
        <v>18</v>
      </c>
      <c r="E44" s="84">
        <v>3</v>
      </c>
      <c r="F44" s="85">
        <f t="shared" si="2"/>
        <v>54</v>
      </c>
      <c r="G44" s="85">
        <f t="shared" si="0"/>
        <v>1828</v>
      </c>
      <c r="H44" s="85">
        <v>146</v>
      </c>
      <c r="I44" s="85">
        <v>37</v>
      </c>
      <c r="J44" s="166">
        <f t="shared" si="1"/>
        <v>3.2199124726477026</v>
      </c>
      <c r="K44" s="247">
        <v>3</v>
      </c>
      <c r="M44" s="248"/>
      <c r="N44" s="249"/>
      <c r="O44" s="250"/>
      <c r="P44" s="248"/>
      <c r="Q44" s="248"/>
    </row>
    <row r="45" spans="1:17" s="239" customFormat="1" x14ac:dyDescent="0.25">
      <c r="A45" s="172" t="s">
        <v>695</v>
      </c>
      <c r="B45" s="406"/>
      <c r="C45" s="417" t="s">
        <v>701</v>
      </c>
      <c r="D45" s="246">
        <v>10</v>
      </c>
      <c r="E45" s="84">
        <v>3</v>
      </c>
      <c r="F45" s="85">
        <f t="shared" si="2"/>
        <v>30</v>
      </c>
      <c r="G45" s="85">
        <f t="shared" si="0"/>
        <v>1828</v>
      </c>
      <c r="H45" s="85">
        <v>146</v>
      </c>
      <c r="I45" s="85">
        <v>37</v>
      </c>
      <c r="J45" s="166">
        <f t="shared" si="1"/>
        <v>1.7888402625820568</v>
      </c>
      <c r="K45" s="247">
        <v>2</v>
      </c>
      <c r="M45" s="248"/>
      <c r="N45" s="249"/>
      <c r="O45" s="250"/>
      <c r="P45" s="248"/>
      <c r="Q45" s="248"/>
    </row>
    <row r="46" spans="1:17" s="239" customFormat="1" x14ac:dyDescent="0.25">
      <c r="A46" s="172" t="s">
        <v>704</v>
      </c>
      <c r="B46" s="407"/>
      <c r="C46" s="405" t="s">
        <v>490</v>
      </c>
      <c r="D46" s="246">
        <v>12</v>
      </c>
      <c r="E46" s="84">
        <v>3</v>
      </c>
      <c r="F46" s="85">
        <f t="shared" si="2"/>
        <v>36</v>
      </c>
      <c r="G46" s="85">
        <f t="shared" si="0"/>
        <v>1828</v>
      </c>
      <c r="H46" s="85">
        <v>146</v>
      </c>
      <c r="I46" s="85">
        <v>37</v>
      </c>
      <c r="J46" s="166">
        <f t="shared" si="1"/>
        <v>2.1466083150984683</v>
      </c>
      <c r="K46" s="247">
        <v>3</v>
      </c>
      <c r="M46" s="248"/>
      <c r="N46" s="249"/>
      <c r="O46" s="250"/>
      <c r="P46" s="248"/>
      <c r="Q46" s="248"/>
    </row>
    <row r="47" spans="1:17" x14ac:dyDescent="0.25">
      <c r="A47" s="172" t="s">
        <v>705</v>
      </c>
      <c r="B47" s="281"/>
      <c r="C47" s="420" t="s">
        <v>690</v>
      </c>
      <c r="D47" s="241">
        <v>17</v>
      </c>
      <c r="E47" s="120">
        <v>3</v>
      </c>
      <c r="F47" s="224">
        <f t="shared" si="2"/>
        <v>51</v>
      </c>
      <c r="G47" s="85">
        <f t="shared" si="0"/>
        <v>1828</v>
      </c>
      <c r="H47" s="85">
        <v>146</v>
      </c>
      <c r="I47" s="85">
        <v>37</v>
      </c>
      <c r="J47" s="166">
        <f>((F47/G47)*(H47-I47))</f>
        <v>3.0410284463894968</v>
      </c>
      <c r="K47" s="275">
        <v>3</v>
      </c>
      <c r="M47" s="239"/>
      <c r="N47" s="238"/>
    </row>
    <row r="48" spans="1:17" x14ac:dyDescent="0.25">
      <c r="A48" s="240"/>
      <c r="B48" s="282"/>
      <c r="C48" s="283"/>
      <c r="D48" s="284"/>
      <c r="E48" s="285"/>
      <c r="F48" s="286">
        <f>SUM(F4:F47)</f>
        <v>1828</v>
      </c>
      <c r="G48" s="287"/>
      <c r="H48" s="287"/>
      <c r="I48" s="287"/>
      <c r="J48" s="29">
        <f>SUM(J4:J47)</f>
        <v>108.99999999999997</v>
      </c>
      <c r="K48" s="30">
        <f>SUM(K4:K47)</f>
        <v>109</v>
      </c>
      <c r="M48" s="239"/>
      <c r="N48" s="238"/>
    </row>
    <row r="49" spans="1:14" x14ac:dyDescent="0.25">
      <c r="A49" s="241"/>
      <c r="B49" s="288"/>
      <c r="C49" s="694" t="s">
        <v>97</v>
      </c>
      <c r="D49" s="694"/>
      <c r="E49" s="694"/>
      <c r="F49" s="694"/>
      <c r="G49" s="224"/>
      <c r="H49" s="224"/>
      <c r="I49" s="224"/>
      <c r="J49" s="31">
        <v>37</v>
      </c>
      <c r="K49" s="124">
        <v>37</v>
      </c>
      <c r="N49" s="238"/>
    </row>
    <row r="50" spans="1:14" x14ac:dyDescent="0.25">
      <c r="A50" s="241"/>
      <c r="B50" s="247"/>
      <c r="C50" s="695" t="s">
        <v>87</v>
      </c>
      <c r="D50" s="695"/>
      <c r="E50" s="695"/>
      <c r="F50" s="695"/>
      <c r="G50" s="225"/>
      <c r="H50" s="225"/>
      <c r="I50" s="225"/>
      <c r="J50" s="32">
        <f>SUM(J48:J49)</f>
        <v>145.99999999999997</v>
      </c>
      <c r="K50" s="32">
        <f>SUM(K48:K49)</f>
        <v>146</v>
      </c>
      <c r="N50" s="238"/>
    </row>
    <row r="51" spans="1:14" x14ac:dyDescent="0.25">
      <c r="B51" s="289"/>
      <c r="C51" s="290"/>
      <c r="D51" s="291"/>
      <c r="E51" s="291"/>
      <c r="N51" s="238"/>
    </row>
    <row r="52" spans="1:14" x14ac:dyDescent="0.25">
      <c r="B52" s="23" t="s">
        <v>0</v>
      </c>
      <c r="C52" s="243" t="s">
        <v>59</v>
      </c>
      <c r="D52" s="23" t="s">
        <v>1</v>
      </c>
      <c r="E52" s="23" t="s">
        <v>60</v>
      </c>
      <c r="I52" s="86" t="s">
        <v>92</v>
      </c>
      <c r="J52" s="86" t="s">
        <v>1</v>
      </c>
      <c r="N52" s="238"/>
    </row>
    <row r="53" spans="1:14" x14ac:dyDescent="0.25">
      <c r="B53" s="292">
        <v>1</v>
      </c>
      <c r="C53" s="293" t="s">
        <v>2</v>
      </c>
      <c r="D53" s="292">
        <v>2</v>
      </c>
      <c r="E53" s="699" t="s">
        <v>62</v>
      </c>
      <c r="I53" s="294" t="s">
        <v>398</v>
      </c>
      <c r="J53" s="295">
        <v>3</v>
      </c>
      <c r="N53" s="238"/>
    </row>
    <row r="54" spans="1:14" x14ac:dyDescent="0.25">
      <c r="B54" s="292">
        <v>2</v>
      </c>
      <c r="C54" s="293" t="s">
        <v>52</v>
      </c>
      <c r="D54" s="292">
        <v>2</v>
      </c>
      <c r="E54" s="700"/>
      <c r="I54" s="294" t="s">
        <v>458</v>
      </c>
      <c r="J54" s="295">
        <v>2</v>
      </c>
      <c r="N54" s="238"/>
    </row>
    <row r="55" spans="1:14" x14ac:dyDescent="0.25">
      <c r="B55" s="292">
        <v>3</v>
      </c>
      <c r="C55" s="293" t="s">
        <v>3</v>
      </c>
      <c r="D55" s="292">
        <v>2</v>
      </c>
      <c r="E55" s="700"/>
      <c r="I55" s="294" t="s">
        <v>461</v>
      </c>
      <c r="J55" s="295">
        <v>3</v>
      </c>
      <c r="N55" s="238"/>
    </row>
    <row r="56" spans="1:14" x14ac:dyDescent="0.25">
      <c r="B56" s="292">
        <v>4</v>
      </c>
      <c r="C56" s="293" t="s">
        <v>185</v>
      </c>
      <c r="D56" s="292">
        <v>2</v>
      </c>
      <c r="E56" s="701"/>
      <c r="I56" s="294" t="s">
        <v>459</v>
      </c>
      <c r="J56" s="295">
        <v>2</v>
      </c>
      <c r="N56" s="238"/>
    </row>
    <row r="57" spans="1:14" x14ac:dyDescent="0.25">
      <c r="B57" s="296">
        <v>5</v>
      </c>
      <c r="C57" s="297" t="s">
        <v>175</v>
      </c>
      <c r="D57" s="296">
        <v>2</v>
      </c>
      <c r="E57" s="696" t="s">
        <v>63</v>
      </c>
      <c r="I57" s="294" t="s">
        <v>462</v>
      </c>
      <c r="J57" s="295">
        <v>3</v>
      </c>
      <c r="N57" s="238"/>
    </row>
    <row r="58" spans="1:14" x14ac:dyDescent="0.25">
      <c r="B58" s="296">
        <v>6</v>
      </c>
      <c r="C58" s="297" t="s">
        <v>181</v>
      </c>
      <c r="D58" s="296">
        <v>2</v>
      </c>
      <c r="E58" s="697"/>
      <c r="I58" s="294" t="s">
        <v>463</v>
      </c>
      <c r="J58" s="295">
        <v>3</v>
      </c>
      <c r="N58" s="238"/>
    </row>
    <row r="59" spans="1:14" x14ac:dyDescent="0.25">
      <c r="B59" s="296">
        <v>7</v>
      </c>
      <c r="C59" s="297" t="s">
        <v>465</v>
      </c>
      <c r="D59" s="296">
        <v>2</v>
      </c>
      <c r="E59" s="697"/>
      <c r="I59" s="294" t="s">
        <v>460</v>
      </c>
      <c r="J59" s="295">
        <v>3</v>
      </c>
      <c r="N59" s="238"/>
    </row>
    <row r="60" spans="1:14" x14ac:dyDescent="0.25">
      <c r="B60" s="296">
        <v>8</v>
      </c>
      <c r="C60" s="297" t="s">
        <v>173</v>
      </c>
      <c r="D60" s="296">
        <v>2</v>
      </c>
      <c r="E60" s="697"/>
      <c r="I60" s="86" t="s">
        <v>106</v>
      </c>
      <c r="J60" s="86">
        <f>SUM(J53:J59)</f>
        <v>19</v>
      </c>
      <c r="N60" s="238"/>
    </row>
    <row r="61" spans="1:14" x14ac:dyDescent="0.25">
      <c r="A61" s="236"/>
      <c r="B61" s="296">
        <v>9</v>
      </c>
      <c r="C61" s="297" t="s">
        <v>483</v>
      </c>
      <c r="D61" s="296">
        <v>3</v>
      </c>
      <c r="E61" s="697"/>
      <c r="I61" s="86" t="s">
        <v>205</v>
      </c>
      <c r="J61" s="86" t="s">
        <v>464</v>
      </c>
    </row>
    <row r="62" spans="1:14" x14ac:dyDescent="0.25">
      <c r="A62" s="236"/>
      <c r="B62" s="296">
        <v>10</v>
      </c>
      <c r="C62" s="297" t="s">
        <v>4</v>
      </c>
      <c r="D62" s="296">
        <v>3</v>
      </c>
      <c r="E62" s="697"/>
    </row>
    <row r="63" spans="1:14" x14ac:dyDescent="0.25">
      <c r="A63" s="236"/>
      <c r="B63" s="296">
        <v>11</v>
      </c>
      <c r="C63" s="297" t="s">
        <v>5</v>
      </c>
      <c r="D63" s="296">
        <v>6</v>
      </c>
      <c r="E63" s="698"/>
      <c r="F63" s="242">
        <f>SUM(D57:D63)</f>
        <v>20</v>
      </c>
      <c r="J63" s="242"/>
    </row>
    <row r="64" spans="1:14" x14ac:dyDescent="0.25">
      <c r="A64" s="236"/>
      <c r="B64" s="295">
        <v>12</v>
      </c>
      <c r="C64" s="294" t="s">
        <v>94</v>
      </c>
      <c r="D64" s="295">
        <v>3</v>
      </c>
      <c r="E64" s="702" t="s">
        <v>93</v>
      </c>
      <c r="J64" s="242"/>
    </row>
    <row r="65" spans="1:10" x14ac:dyDescent="0.25">
      <c r="A65" s="236"/>
      <c r="B65" s="295">
        <v>13</v>
      </c>
      <c r="C65" s="294" t="s">
        <v>95</v>
      </c>
      <c r="D65" s="295">
        <v>3</v>
      </c>
      <c r="E65" s="703"/>
      <c r="J65" s="242"/>
    </row>
    <row r="66" spans="1:10" x14ac:dyDescent="0.25">
      <c r="A66" s="236"/>
      <c r="B66" s="295">
        <v>14</v>
      </c>
      <c r="C66" s="294" t="s">
        <v>96</v>
      </c>
      <c r="D66" s="295">
        <v>3</v>
      </c>
      <c r="E66" s="704"/>
      <c r="F66" s="242">
        <f>SUM(D64:D66)</f>
        <v>9</v>
      </c>
      <c r="J66" s="242"/>
    </row>
    <row r="67" spans="1:10" x14ac:dyDescent="0.25">
      <c r="A67" s="236"/>
      <c r="B67" s="693" t="s">
        <v>61</v>
      </c>
      <c r="C67" s="693"/>
      <c r="D67" s="23">
        <f>SUM(D53:D66)</f>
        <v>37</v>
      </c>
      <c r="E67" s="275"/>
      <c r="J67" s="242"/>
    </row>
    <row r="68" spans="1:10" x14ac:dyDescent="0.25">
      <c r="A68" s="236"/>
      <c r="J68" s="242"/>
    </row>
    <row r="69" spans="1:10" x14ac:dyDescent="0.25">
      <c r="A69" s="236"/>
      <c r="B69" s="289"/>
      <c r="C69" s="290" t="s">
        <v>184</v>
      </c>
      <c r="D69" s="291"/>
      <c r="E69" s="291"/>
      <c r="J69" s="242"/>
    </row>
  </sheetData>
  <mergeCells count="8">
    <mergeCell ref="N6:O6"/>
    <mergeCell ref="A1:K1"/>
    <mergeCell ref="B67:C67"/>
    <mergeCell ref="C49:F49"/>
    <mergeCell ref="C50:F50"/>
    <mergeCell ref="E57:E63"/>
    <mergeCell ref="E53:E56"/>
    <mergeCell ref="E64:E6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opLeftCell="X1" zoomScale="70" zoomScaleNormal="70" zoomScalePageLayoutView="80" workbookViewId="0">
      <pane ySplit="4" topLeftCell="A23" activePane="bottomLeft" state="frozen"/>
      <selection pane="bottomLeft" activeCell="Z25" sqref="Z25"/>
    </sheetView>
  </sheetViews>
  <sheetFormatPr defaultColWidth="10.28515625" defaultRowHeight="15.75" x14ac:dyDescent="0.25"/>
  <cols>
    <col min="1" max="1" width="35.85546875" style="156" customWidth="1"/>
    <col min="2" max="5" width="10" style="157" customWidth="1"/>
    <col min="6" max="6" width="35.42578125" style="156" customWidth="1"/>
    <col min="7" max="10" width="11.5703125" style="157" customWidth="1"/>
    <col min="11" max="11" width="34.85546875" style="156" customWidth="1"/>
    <col min="12" max="15" width="9.5703125" style="157" customWidth="1"/>
    <col min="16" max="16" width="37" style="156" customWidth="1"/>
    <col min="17" max="17" width="9" style="157" customWidth="1"/>
    <col min="18" max="20" width="7" style="157" customWidth="1"/>
    <col min="21" max="21" width="37.7109375" style="156" customWidth="1"/>
    <col min="22" max="25" width="8" style="157" customWidth="1"/>
    <col min="26" max="26" width="47.140625" style="156" customWidth="1"/>
    <col min="27" max="30" width="9" style="157" customWidth="1"/>
    <col min="31" max="31" width="38.140625" style="156" customWidth="1"/>
    <col min="32" max="32" width="6.7109375" style="157" customWidth="1"/>
    <col min="33" max="33" width="8.140625" style="157" customWidth="1"/>
    <col min="34" max="34" width="9.5703125" style="157" customWidth="1"/>
    <col min="35" max="35" width="6.7109375" style="157" customWidth="1"/>
    <col min="36" max="36" width="39" style="156" customWidth="1"/>
    <col min="37" max="37" width="10.28515625" style="157"/>
    <col min="38" max="16384" width="10.28515625" style="156"/>
  </cols>
  <sheetData>
    <row r="1" spans="1:41" ht="35.25" customHeight="1" x14ac:dyDescent="0.25">
      <c r="A1" s="711" t="s">
        <v>65</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row>
    <row r="2" spans="1:41" ht="18" customHeight="1" x14ac:dyDescent="0.25"/>
    <row r="3" spans="1:41" ht="31.5" customHeight="1" x14ac:dyDescent="0.25">
      <c r="A3" s="706" t="s">
        <v>66</v>
      </c>
      <c r="B3" s="706" t="s">
        <v>1</v>
      </c>
      <c r="C3" s="708" t="s">
        <v>697</v>
      </c>
      <c r="D3" s="709"/>
      <c r="E3" s="710"/>
      <c r="F3" s="706" t="s">
        <v>67</v>
      </c>
      <c r="G3" s="706" t="s">
        <v>1</v>
      </c>
      <c r="H3" s="708" t="s">
        <v>697</v>
      </c>
      <c r="I3" s="709"/>
      <c r="J3" s="710"/>
      <c r="K3" s="706" t="s">
        <v>68</v>
      </c>
      <c r="L3" s="706" t="s">
        <v>1</v>
      </c>
      <c r="M3" s="708" t="s">
        <v>697</v>
      </c>
      <c r="N3" s="709"/>
      <c r="O3" s="710"/>
      <c r="P3" s="706" t="s">
        <v>69</v>
      </c>
      <c r="Q3" s="706" t="s">
        <v>1</v>
      </c>
      <c r="R3" s="708" t="s">
        <v>697</v>
      </c>
      <c r="S3" s="709"/>
      <c r="T3" s="710"/>
      <c r="U3" s="706" t="s">
        <v>70</v>
      </c>
      <c r="V3" s="750" t="s">
        <v>1</v>
      </c>
      <c r="W3" s="709" t="s">
        <v>697</v>
      </c>
      <c r="X3" s="709"/>
      <c r="Y3" s="710"/>
      <c r="Z3" s="706" t="s">
        <v>71</v>
      </c>
      <c r="AA3" s="706" t="s">
        <v>1</v>
      </c>
      <c r="AB3" s="708" t="s">
        <v>697</v>
      </c>
      <c r="AC3" s="709"/>
      <c r="AD3" s="710"/>
      <c r="AE3" s="706" t="s">
        <v>72</v>
      </c>
      <c r="AF3" s="706" t="s">
        <v>1</v>
      </c>
      <c r="AG3" s="708" t="s">
        <v>697</v>
      </c>
      <c r="AH3" s="709"/>
      <c r="AI3" s="710"/>
      <c r="AJ3" s="706" t="s">
        <v>73</v>
      </c>
      <c r="AK3" s="750" t="s">
        <v>1</v>
      </c>
      <c r="AL3" s="708" t="s">
        <v>697</v>
      </c>
      <c r="AM3" s="709"/>
      <c r="AN3" s="710"/>
    </row>
    <row r="4" spans="1:41" ht="31.5" customHeight="1" x14ac:dyDescent="0.25">
      <c r="A4" s="707"/>
      <c r="B4" s="707"/>
      <c r="C4" s="125" t="s">
        <v>481</v>
      </c>
      <c r="D4" s="125" t="s">
        <v>482</v>
      </c>
      <c r="E4" s="125" t="s">
        <v>698</v>
      </c>
      <c r="F4" s="707"/>
      <c r="G4" s="707"/>
      <c r="H4" s="125" t="s">
        <v>481</v>
      </c>
      <c r="I4" s="125" t="s">
        <v>482</v>
      </c>
      <c r="J4" s="125" t="s">
        <v>698</v>
      </c>
      <c r="K4" s="707"/>
      <c r="L4" s="707"/>
      <c r="M4" s="125" t="s">
        <v>481</v>
      </c>
      <c r="N4" s="125" t="s">
        <v>482</v>
      </c>
      <c r="O4" s="125" t="s">
        <v>698</v>
      </c>
      <c r="P4" s="707"/>
      <c r="Q4" s="707"/>
      <c r="R4" s="125" t="s">
        <v>481</v>
      </c>
      <c r="S4" s="125" t="s">
        <v>482</v>
      </c>
      <c r="T4" s="125" t="s">
        <v>698</v>
      </c>
      <c r="U4" s="707"/>
      <c r="V4" s="750"/>
      <c r="W4" s="410" t="s">
        <v>481</v>
      </c>
      <c r="X4" s="125" t="s">
        <v>482</v>
      </c>
      <c r="Y4" s="125" t="s">
        <v>698</v>
      </c>
      <c r="Z4" s="707"/>
      <c r="AA4" s="707"/>
      <c r="AB4" s="125" t="s">
        <v>481</v>
      </c>
      <c r="AC4" s="125" t="s">
        <v>482</v>
      </c>
      <c r="AD4" s="125" t="s">
        <v>698</v>
      </c>
      <c r="AE4" s="707"/>
      <c r="AF4" s="707"/>
      <c r="AG4" s="125" t="s">
        <v>481</v>
      </c>
      <c r="AH4" s="125" t="s">
        <v>482</v>
      </c>
      <c r="AI4" s="125" t="s">
        <v>698</v>
      </c>
      <c r="AJ4" s="707"/>
      <c r="AK4" s="750"/>
      <c r="AL4" s="125" t="s">
        <v>481</v>
      </c>
      <c r="AM4" s="125" t="s">
        <v>482</v>
      </c>
      <c r="AN4" s="125" t="s">
        <v>698</v>
      </c>
    </row>
    <row r="5" spans="1:41" s="301" customFormat="1" ht="31.5" x14ac:dyDescent="0.25">
      <c r="A5" s="126" t="s">
        <v>2</v>
      </c>
      <c r="B5" s="127">
        <v>2</v>
      </c>
      <c r="C5" s="127">
        <v>2</v>
      </c>
      <c r="D5" s="127">
        <v>0</v>
      </c>
      <c r="E5" s="127">
        <v>0</v>
      </c>
      <c r="F5" s="126" t="s">
        <v>484</v>
      </c>
      <c r="G5" s="127">
        <v>2</v>
      </c>
      <c r="H5" s="127">
        <v>2</v>
      </c>
      <c r="I5" s="127">
        <v>0</v>
      </c>
      <c r="J5" s="127">
        <v>0</v>
      </c>
      <c r="K5" s="128" t="s">
        <v>181</v>
      </c>
      <c r="L5" s="129">
        <v>2</v>
      </c>
      <c r="M5" s="129">
        <v>2</v>
      </c>
      <c r="N5" s="129">
        <v>0</v>
      </c>
      <c r="O5" s="129">
        <v>0</v>
      </c>
      <c r="P5" s="133" t="s">
        <v>465</v>
      </c>
      <c r="Q5" s="339">
        <v>2</v>
      </c>
      <c r="R5" s="129">
        <v>2</v>
      </c>
      <c r="S5" s="129">
        <v>0</v>
      </c>
      <c r="T5" s="129">
        <v>0</v>
      </c>
      <c r="U5" s="132" t="s">
        <v>393</v>
      </c>
      <c r="V5" s="340">
        <v>2</v>
      </c>
      <c r="W5" s="131">
        <v>2</v>
      </c>
      <c r="X5" s="131">
        <v>0</v>
      </c>
      <c r="Y5" s="131">
        <v>0</v>
      </c>
      <c r="Z5" s="130" t="s">
        <v>180</v>
      </c>
      <c r="AA5" s="137">
        <v>2</v>
      </c>
      <c r="AB5" s="137">
        <v>2</v>
      </c>
      <c r="AC5" s="137">
        <v>0</v>
      </c>
      <c r="AD5" s="137">
        <v>0</v>
      </c>
      <c r="AE5" s="334" t="s">
        <v>400</v>
      </c>
      <c r="AF5" s="333">
        <v>3</v>
      </c>
      <c r="AG5" s="333">
        <v>3</v>
      </c>
      <c r="AH5" s="333">
        <v>0</v>
      </c>
      <c r="AI5" s="333">
        <v>0</v>
      </c>
      <c r="AJ5" s="332" t="s">
        <v>488</v>
      </c>
      <c r="AK5" s="333">
        <v>3</v>
      </c>
      <c r="AL5" s="333">
        <v>2</v>
      </c>
      <c r="AM5" s="333">
        <v>1</v>
      </c>
      <c r="AN5" s="333">
        <v>0</v>
      </c>
    </row>
    <row r="6" spans="1:41" s="301" customFormat="1" ht="36" customHeight="1" x14ac:dyDescent="0.25">
      <c r="A6" s="126" t="s">
        <v>177</v>
      </c>
      <c r="B6" s="127">
        <v>2</v>
      </c>
      <c r="C6" s="127">
        <v>2</v>
      </c>
      <c r="D6" s="127">
        <v>0</v>
      </c>
      <c r="E6" s="127">
        <v>0</v>
      </c>
      <c r="F6" s="126" t="s">
        <v>250</v>
      </c>
      <c r="G6" s="127">
        <v>2</v>
      </c>
      <c r="H6" s="127">
        <v>2</v>
      </c>
      <c r="I6" s="127">
        <v>0</v>
      </c>
      <c r="J6" s="127">
        <v>0</v>
      </c>
      <c r="K6" s="130" t="s">
        <v>468</v>
      </c>
      <c r="L6" s="131">
        <v>2</v>
      </c>
      <c r="M6" s="131">
        <v>2</v>
      </c>
      <c r="N6" s="131">
        <v>0</v>
      </c>
      <c r="O6" s="131">
        <v>0</v>
      </c>
      <c r="P6" s="132" t="s">
        <v>471</v>
      </c>
      <c r="Q6" s="340">
        <v>2</v>
      </c>
      <c r="R6" s="131">
        <v>2</v>
      </c>
      <c r="S6" s="131">
        <v>0</v>
      </c>
      <c r="T6" s="131">
        <v>0</v>
      </c>
      <c r="U6" s="343" t="s">
        <v>486</v>
      </c>
      <c r="V6" s="331">
        <v>3</v>
      </c>
      <c r="W6" s="331">
        <v>2</v>
      </c>
      <c r="X6" s="331">
        <v>0</v>
      </c>
      <c r="Y6" s="331">
        <v>0</v>
      </c>
      <c r="Z6" s="334" t="s">
        <v>457</v>
      </c>
      <c r="AA6" s="333">
        <v>3</v>
      </c>
      <c r="AB6" s="333">
        <v>3</v>
      </c>
      <c r="AC6" s="333">
        <v>0</v>
      </c>
      <c r="AD6" s="333">
        <v>0</v>
      </c>
      <c r="AE6" s="332" t="s">
        <v>470</v>
      </c>
      <c r="AF6" s="333">
        <v>3</v>
      </c>
      <c r="AG6" s="333">
        <v>3</v>
      </c>
      <c r="AH6" s="333">
        <v>0</v>
      </c>
      <c r="AI6" s="333">
        <v>0</v>
      </c>
      <c r="AJ6" s="133" t="s">
        <v>5</v>
      </c>
      <c r="AK6" s="415">
        <v>6</v>
      </c>
      <c r="AL6" s="415">
        <v>0</v>
      </c>
      <c r="AM6" s="415">
        <v>3</v>
      </c>
      <c r="AN6" s="415">
        <v>3</v>
      </c>
    </row>
    <row r="7" spans="1:41" s="301" customFormat="1" ht="31.5" customHeight="1" x14ac:dyDescent="0.25">
      <c r="A7" s="128" t="s">
        <v>173</v>
      </c>
      <c r="B7" s="136">
        <v>2</v>
      </c>
      <c r="C7" s="136">
        <v>2</v>
      </c>
      <c r="D7" s="136">
        <v>0</v>
      </c>
      <c r="E7" s="136">
        <v>0</v>
      </c>
      <c r="F7" s="132" t="s">
        <v>332</v>
      </c>
      <c r="G7" s="131">
        <v>3</v>
      </c>
      <c r="H7" s="131">
        <v>2</v>
      </c>
      <c r="I7" s="131">
        <v>0</v>
      </c>
      <c r="J7" s="131">
        <v>0</v>
      </c>
      <c r="K7" s="132" t="s">
        <v>453</v>
      </c>
      <c r="L7" s="131">
        <v>2</v>
      </c>
      <c r="M7" s="131">
        <v>2</v>
      </c>
      <c r="N7" s="131">
        <v>0</v>
      </c>
      <c r="O7" s="131">
        <v>0</v>
      </c>
      <c r="P7" s="334" t="s">
        <v>485</v>
      </c>
      <c r="Q7" s="341">
        <v>2</v>
      </c>
      <c r="R7" s="333">
        <v>2</v>
      </c>
      <c r="S7" s="333">
        <v>0</v>
      </c>
      <c r="T7" s="333">
        <v>0</v>
      </c>
      <c r="U7" s="427" t="s">
        <v>490</v>
      </c>
      <c r="V7" s="428">
        <v>3</v>
      </c>
      <c r="W7" s="428">
        <v>3</v>
      </c>
      <c r="X7" s="428">
        <v>0</v>
      </c>
      <c r="Y7" s="428">
        <v>0</v>
      </c>
      <c r="Z7" s="332" t="s">
        <v>487</v>
      </c>
      <c r="AA7" s="333">
        <v>3</v>
      </c>
      <c r="AB7" s="333">
        <v>3</v>
      </c>
      <c r="AC7" s="333">
        <v>0</v>
      </c>
      <c r="AD7" s="333">
        <v>0</v>
      </c>
      <c r="AE7" s="141" t="s">
        <v>472</v>
      </c>
      <c r="AF7" s="144">
        <v>3</v>
      </c>
      <c r="AG7" s="144">
        <v>3</v>
      </c>
      <c r="AH7" s="144">
        <v>0</v>
      </c>
      <c r="AI7" s="144">
        <v>0</v>
      </c>
      <c r="AJ7" s="302"/>
      <c r="AK7" s="302"/>
      <c r="AL7" s="302"/>
      <c r="AM7" s="302"/>
      <c r="AN7" s="302"/>
    </row>
    <row r="8" spans="1:41" s="301" customFormat="1" ht="40.5" customHeight="1" x14ac:dyDescent="0.25">
      <c r="A8" s="128" t="s">
        <v>696</v>
      </c>
      <c r="B8" s="136">
        <v>2</v>
      </c>
      <c r="C8" s="136">
        <v>2</v>
      </c>
      <c r="D8" s="136">
        <v>0</v>
      </c>
      <c r="E8" s="136">
        <v>0</v>
      </c>
      <c r="F8" s="132" t="s">
        <v>450</v>
      </c>
      <c r="G8" s="131">
        <v>2</v>
      </c>
      <c r="H8" s="131">
        <v>2</v>
      </c>
      <c r="I8" s="131">
        <v>0</v>
      </c>
      <c r="J8" s="131">
        <v>0</v>
      </c>
      <c r="K8" s="130" t="s">
        <v>454</v>
      </c>
      <c r="L8" s="131">
        <v>2</v>
      </c>
      <c r="M8" s="131">
        <v>2</v>
      </c>
      <c r="N8" s="131">
        <v>0</v>
      </c>
      <c r="O8" s="131">
        <v>0</v>
      </c>
      <c r="P8" s="334" t="s">
        <v>467</v>
      </c>
      <c r="Q8" s="341">
        <v>2</v>
      </c>
      <c r="R8" s="333">
        <v>2</v>
      </c>
      <c r="S8" s="333">
        <v>0</v>
      </c>
      <c r="T8" s="333">
        <v>0</v>
      </c>
      <c r="U8" s="427" t="s">
        <v>700</v>
      </c>
      <c r="V8" s="428">
        <v>3</v>
      </c>
      <c r="W8" s="428">
        <v>2</v>
      </c>
      <c r="X8" s="428">
        <v>1</v>
      </c>
      <c r="Y8" s="428">
        <v>0</v>
      </c>
      <c r="Z8" s="332" t="s">
        <v>399</v>
      </c>
      <c r="AA8" s="333">
        <v>3</v>
      </c>
      <c r="AB8" s="333">
        <v>2</v>
      </c>
      <c r="AC8" s="333">
        <v>1</v>
      </c>
      <c r="AD8" s="333">
        <v>0</v>
      </c>
      <c r="AE8" s="221" t="s">
        <v>382</v>
      </c>
      <c r="AF8" s="222">
        <v>2</v>
      </c>
      <c r="AG8" s="222">
        <v>2</v>
      </c>
      <c r="AH8" s="222">
        <v>0</v>
      </c>
      <c r="AI8" s="222">
        <v>0</v>
      </c>
      <c r="AJ8" s="302"/>
      <c r="AK8" s="302"/>
      <c r="AL8" s="302"/>
      <c r="AM8" s="302"/>
      <c r="AN8" s="302"/>
    </row>
    <row r="9" spans="1:41" s="301" customFormat="1" ht="31.5" customHeight="1" x14ac:dyDescent="0.25">
      <c r="A9" s="130" t="s">
        <v>374</v>
      </c>
      <c r="B9" s="137">
        <v>3</v>
      </c>
      <c r="C9" s="137">
        <v>3</v>
      </c>
      <c r="D9" s="137">
        <v>0</v>
      </c>
      <c r="E9" s="137">
        <v>0</v>
      </c>
      <c r="F9" s="132" t="s">
        <v>449</v>
      </c>
      <c r="G9" s="131">
        <v>2</v>
      </c>
      <c r="H9" s="131">
        <v>2</v>
      </c>
      <c r="I9" s="131">
        <v>0</v>
      </c>
      <c r="J9" s="131">
        <v>0</v>
      </c>
      <c r="K9" s="132" t="s">
        <v>365</v>
      </c>
      <c r="L9" s="131">
        <v>2</v>
      </c>
      <c r="M9" s="131">
        <v>2</v>
      </c>
      <c r="N9" s="131">
        <v>0</v>
      </c>
      <c r="O9" s="131">
        <v>0</v>
      </c>
      <c r="P9" s="332" t="s">
        <v>404</v>
      </c>
      <c r="Q9" s="341">
        <v>3</v>
      </c>
      <c r="R9" s="333">
        <v>3</v>
      </c>
      <c r="S9" s="333">
        <v>0</v>
      </c>
      <c r="T9" s="333">
        <v>0</v>
      </c>
      <c r="U9" s="134" t="s">
        <v>455</v>
      </c>
      <c r="V9" s="135">
        <v>2</v>
      </c>
      <c r="W9" s="135">
        <v>1</v>
      </c>
      <c r="X9" s="135">
        <v>1</v>
      </c>
      <c r="Y9" s="135">
        <v>0</v>
      </c>
      <c r="Z9" s="427" t="s">
        <v>489</v>
      </c>
      <c r="AA9" s="428">
        <v>3</v>
      </c>
      <c r="AB9" s="428">
        <v>3</v>
      </c>
      <c r="AC9" s="428">
        <v>0</v>
      </c>
      <c r="AD9" s="428">
        <v>0</v>
      </c>
      <c r="AE9" s="133" t="s">
        <v>483</v>
      </c>
      <c r="AF9" s="129">
        <v>3</v>
      </c>
      <c r="AG9" s="129">
        <v>2</v>
      </c>
      <c r="AH9" s="129">
        <v>1</v>
      </c>
      <c r="AI9" s="129">
        <v>0</v>
      </c>
      <c r="AJ9" s="139"/>
      <c r="AK9" s="140"/>
      <c r="AL9" s="302"/>
      <c r="AM9" s="302"/>
      <c r="AN9" s="302"/>
    </row>
    <row r="10" spans="1:41" s="301" customFormat="1" ht="34.5" customHeight="1" x14ac:dyDescent="0.25">
      <c r="A10" s="132" t="s">
        <v>325</v>
      </c>
      <c r="B10" s="131">
        <v>3</v>
      </c>
      <c r="C10" s="131">
        <v>3</v>
      </c>
      <c r="D10" s="131">
        <v>0</v>
      </c>
      <c r="E10" s="131">
        <v>0</v>
      </c>
      <c r="F10" s="130" t="s">
        <v>396</v>
      </c>
      <c r="G10" s="131">
        <v>2</v>
      </c>
      <c r="H10" s="131">
        <v>2</v>
      </c>
      <c r="I10" s="131">
        <v>0</v>
      </c>
      <c r="J10" s="131">
        <v>0</v>
      </c>
      <c r="K10" s="130" t="s">
        <v>391</v>
      </c>
      <c r="L10" s="131">
        <v>2</v>
      </c>
      <c r="M10" s="131">
        <v>2</v>
      </c>
      <c r="N10" s="131">
        <v>0</v>
      </c>
      <c r="O10" s="131">
        <v>0</v>
      </c>
      <c r="P10" s="138" t="s">
        <v>773</v>
      </c>
      <c r="Q10" s="337">
        <v>2</v>
      </c>
      <c r="R10" s="135">
        <v>1</v>
      </c>
      <c r="S10" s="135">
        <v>1</v>
      </c>
      <c r="T10" s="135">
        <v>0</v>
      </c>
      <c r="U10" s="344" t="s">
        <v>456</v>
      </c>
      <c r="V10" s="223">
        <v>2</v>
      </c>
      <c r="W10" s="223">
        <v>2</v>
      </c>
      <c r="X10" s="223">
        <v>0</v>
      </c>
      <c r="Y10" s="223">
        <v>0</v>
      </c>
      <c r="Z10" s="171" t="s">
        <v>156</v>
      </c>
      <c r="AA10" s="170">
        <v>3</v>
      </c>
      <c r="AB10" s="170">
        <v>3</v>
      </c>
      <c r="AC10" s="170">
        <v>0</v>
      </c>
      <c r="AD10" s="170">
        <v>0</v>
      </c>
      <c r="AE10" s="133" t="s">
        <v>183</v>
      </c>
      <c r="AF10" s="129">
        <v>2</v>
      </c>
      <c r="AG10" s="129">
        <v>0</v>
      </c>
      <c r="AH10" s="129">
        <v>0</v>
      </c>
      <c r="AI10" s="129">
        <v>3</v>
      </c>
      <c r="AJ10" s="145"/>
      <c r="AK10" s="146"/>
      <c r="AL10" s="302"/>
      <c r="AM10" s="302"/>
      <c r="AN10" s="302"/>
    </row>
    <row r="11" spans="1:41" s="301" customFormat="1" ht="31.5" customHeight="1" x14ac:dyDescent="0.25">
      <c r="A11" s="142" t="s">
        <v>176</v>
      </c>
      <c r="B11" s="143">
        <v>2</v>
      </c>
      <c r="C11" s="143">
        <v>2</v>
      </c>
      <c r="D11" s="143">
        <v>0</v>
      </c>
      <c r="E11" s="143">
        <v>0</v>
      </c>
      <c r="F11" s="130" t="s">
        <v>174</v>
      </c>
      <c r="G11" s="131">
        <v>2</v>
      </c>
      <c r="H11" s="131">
        <v>1</v>
      </c>
      <c r="I11" s="131">
        <v>1</v>
      </c>
      <c r="J11" s="131">
        <v>0</v>
      </c>
      <c r="K11" s="132" t="s">
        <v>350</v>
      </c>
      <c r="L11" s="131">
        <v>2</v>
      </c>
      <c r="M11" s="131">
        <v>2</v>
      </c>
      <c r="N11" s="131">
        <v>0</v>
      </c>
      <c r="O11" s="131">
        <v>0</v>
      </c>
      <c r="P11" s="138" t="s">
        <v>409</v>
      </c>
      <c r="Q11" s="337">
        <v>3</v>
      </c>
      <c r="R11" s="135">
        <v>2</v>
      </c>
      <c r="S11" s="135">
        <v>1</v>
      </c>
      <c r="T11" s="135">
        <v>0</v>
      </c>
      <c r="U11" s="413" t="s">
        <v>702</v>
      </c>
      <c r="V11" s="414">
        <v>2</v>
      </c>
      <c r="W11" s="144">
        <v>2</v>
      </c>
      <c r="X11" s="144">
        <v>0</v>
      </c>
      <c r="Y11" s="144">
        <v>0</v>
      </c>
      <c r="Z11" s="133" t="s">
        <v>251</v>
      </c>
      <c r="AA11" s="129">
        <v>3</v>
      </c>
      <c r="AB11" s="129">
        <v>0</v>
      </c>
      <c r="AC11" s="129">
        <v>0</v>
      </c>
      <c r="AD11" s="129">
        <v>3</v>
      </c>
      <c r="AE11" s="171" t="s">
        <v>157</v>
      </c>
      <c r="AF11" s="170">
        <v>3</v>
      </c>
      <c r="AG11" s="170">
        <v>3</v>
      </c>
      <c r="AH11" s="170">
        <v>0</v>
      </c>
      <c r="AI11" s="170">
        <v>0</v>
      </c>
      <c r="AJ11" s="145"/>
      <c r="AK11" s="146"/>
      <c r="AL11" s="302"/>
      <c r="AM11" s="302"/>
      <c r="AN11" s="302"/>
    </row>
    <row r="12" spans="1:41" s="301" customFormat="1" ht="31.5" customHeight="1" x14ac:dyDescent="0.25">
      <c r="A12" s="142" t="s">
        <v>178</v>
      </c>
      <c r="B12" s="143">
        <v>2</v>
      </c>
      <c r="C12" s="143">
        <v>2</v>
      </c>
      <c r="D12" s="143">
        <v>0</v>
      </c>
      <c r="E12" s="143">
        <v>0</v>
      </c>
      <c r="F12" s="141" t="s">
        <v>448</v>
      </c>
      <c r="G12" s="144">
        <v>2</v>
      </c>
      <c r="H12" s="144">
        <v>2</v>
      </c>
      <c r="I12" s="144">
        <v>0</v>
      </c>
      <c r="J12" s="144">
        <v>0</v>
      </c>
      <c r="K12" s="138" t="s">
        <v>469</v>
      </c>
      <c r="L12" s="135">
        <v>3</v>
      </c>
      <c r="M12" s="135">
        <v>2</v>
      </c>
      <c r="N12" s="135">
        <v>1</v>
      </c>
      <c r="O12" s="135">
        <v>0</v>
      </c>
      <c r="P12" s="141" t="s">
        <v>406</v>
      </c>
      <c r="Q12" s="342">
        <v>3</v>
      </c>
      <c r="R12" s="144">
        <v>3</v>
      </c>
      <c r="S12" s="144">
        <v>0</v>
      </c>
      <c r="T12" s="144">
        <v>0</v>
      </c>
      <c r="U12" s="171" t="s">
        <v>155</v>
      </c>
      <c r="V12" s="170">
        <v>3</v>
      </c>
      <c r="W12" s="170">
        <v>3</v>
      </c>
      <c r="X12" s="170">
        <v>0</v>
      </c>
      <c r="Y12" s="170">
        <v>0</v>
      </c>
      <c r="AE12" s="412"/>
      <c r="AF12" s="412"/>
      <c r="AG12" s="412"/>
      <c r="AH12" s="412"/>
      <c r="AI12" s="412"/>
      <c r="AJ12" s="145"/>
      <c r="AK12" s="146"/>
      <c r="AL12" s="302"/>
      <c r="AM12" s="302"/>
      <c r="AN12" s="302"/>
    </row>
    <row r="13" spans="1:41" s="301" customFormat="1" ht="31.5" customHeight="1" x14ac:dyDescent="0.25">
      <c r="A13" s="142" t="s">
        <v>466</v>
      </c>
      <c r="B13" s="143">
        <v>2</v>
      </c>
      <c r="C13" s="143">
        <v>2</v>
      </c>
      <c r="D13" s="143">
        <v>0</v>
      </c>
      <c r="E13" s="143">
        <v>0</v>
      </c>
      <c r="F13" s="142" t="s">
        <v>699</v>
      </c>
      <c r="G13" s="144">
        <v>2</v>
      </c>
      <c r="H13" s="144">
        <v>2</v>
      </c>
      <c r="I13" s="144">
        <v>0</v>
      </c>
      <c r="J13" s="144">
        <v>0</v>
      </c>
      <c r="K13" s="141" t="s">
        <v>182</v>
      </c>
      <c r="L13" s="144">
        <v>3</v>
      </c>
      <c r="M13" s="144">
        <v>3</v>
      </c>
      <c r="N13" s="144">
        <v>0</v>
      </c>
      <c r="O13" s="342">
        <v>0</v>
      </c>
      <c r="P13" s="302"/>
      <c r="Q13" s="302"/>
      <c r="R13" s="302"/>
      <c r="S13" s="302"/>
      <c r="T13" s="302"/>
      <c r="U13" s="302"/>
      <c r="V13" s="302"/>
      <c r="W13" s="302"/>
      <c r="X13" s="302"/>
      <c r="Y13" s="302"/>
      <c r="Z13" s="302"/>
      <c r="AA13" s="302"/>
      <c r="AB13" s="302"/>
      <c r="AC13" s="302"/>
      <c r="AD13" s="302"/>
      <c r="AE13" s="145"/>
      <c r="AF13" s="338"/>
      <c r="AG13" s="338"/>
      <c r="AH13" s="338"/>
      <c r="AI13" s="338"/>
      <c r="AJ13" s="145"/>
      <c r="AK13" s="146"/>
      <c r="AL13" s="302"/>
      <c r="AM13" s="302"/>
      <c r="AN13" s="302"/>
    </row>
    <row r="14" spans="1:41" s="301" customFormat="1" ht="31.5" customHeight="1" x14ac:dyDescent="0.25">
      <c r="A14" s="139"/>
      <c r="B14" s="140"/>
      <c r="C14" s="140"/>
      <c r="D14" s="140"/>
      <c r="E14" s="140"/>
      <c r="F14" s="139"/>
      <c r="G14" s="140"/>
      <c r="H14" s="330"/>
      <c r="I14" s="330"/>
      <c r="J14" s="330"/>
      <c r="P14" s="302"/>
      <c r="Q14" s="302"/>
      <c r="R14" s="302"/>
      <c r="S14" s="302"/>
      <c r="T14" s="302"/>
      <c r="U14" s="302"/>
      <c r="V14" s="302"/>
      <c r="W14" s="302"/>
      <c r="X14" s="302"/>
      <c r="Y14" s="302"/>
      <c r="Z14" s="302"/>
      <c r="AA14" s="302"/>
      <c r="AB14" s="302"/>
      <c r="AC14" s="302"/>
      <c r="AD14" s="302"/>
      <c r="AE14" s="145"/>
      <c r="AF14" s="146"/>
      <c r="AG14" s="146"/>
      <c r="AH14" s="146"/>
      <c r="AI14" s="146"/>
      <c r="AJ14" s="145"/>
      <c r="AK14" s="146"/>
      <c r="AL14" s="302"/>
      <c r="AM14" s="302"/>
      <c r="AN14" s="302"/>
    </row>
    <row r="15" spans="1:41" s="301" customFormat="1" ht="31.5" customHeight="1" x14ac:dyDescent="0.25">
      <c r="A15" s="147"/>
      <c r="B15" s="148"/>
      <c r="C15" s="148"/>
      <c r="D15" s="148"/>
      <c r="E15" s="148"/>
      <c r="F15" s="149"/>
      <c r="G15" s="150"/>
      <c r="H15" s="150"/>
      <c r="I15" s="150"/>
      <c r="J15" s="150"/>
      <c r="K15" s="151"/>
      <c r="L15" s="152"/>
      <c r="M15" s="152"/>
      <c r="N15" s="152"/>
      <c r="O15" s="152"/>
      <c r="P15" s="151"/>
      <c r="Q15" s="152"/>
      <c r="R15" s="152"/>
      <c r="S15" s="152"/>
      <c r="T15" s="152"/>
      <c r="U15" s="147"/>
      <c r="V15" s="148"/>
      <c r="W15" s="148"/>
      <c r="X15" s="148"/>
      <c r="Y15" s="148"/>
      <c r="Z15" s="151"/>
      <c r="AA15" s="153"/>
      <c r="AB15" s="153"/>
      <c r="AC15" s="153"/>
      <c r="AD15" s="153"/>
      <c r="AE15" s="154"/>
      <c r="AF15" s="153"/>
      <c r="AG15" s="153"/>
      <c r="AH15" s="153"/>
      <c r="AI15" s="153"/>
      <c r="AJ15" s="154"/>
      <c r="AK15" s="155"/>
      <c r="AL15" s="302"/>
      <c r="AM15" s="302"/>
      <c r="AN15" s="302"/>
    </row>
    <row r="16" spans="1:41" s="429" customFormat="1" ht="31.5" customHeight="1" x14ac:dyDescent="0.25">
      <c r="B16" s="430">
        <f>SUM(B5:B15)</f>
        <v>20</v>
      </c>
      <c r="C16" s="160"/>
      <c r="D16" s="160"/>
      <c r="E16" s="160"/>
      <c r="F16" s="431"/>
      <c r="G16" s="430">
        <f>SUM(G5:G15)</f>
        <v>19</v>
      </c>
      <c r="H16" s="160"/>
      <c r="I16" s="160"/>
      <c r="J16" s="160"/>
      <c r="K16" s="432"/>
      <c r="L16" s="160">
        <f>SUM(L5:L15)</f>
        <v>20</v>
      </c>
      <c r="M16" s="160"/>
      <c r="N16" s="160"/>
      <c r="O16" s="160"/>
      <c r="P16" s="431"/>
      <c r="Q16" s="160">
        <f>SUM(Q5:Q15)</f>
        <v>19</v>
      </c>
      <c r="R16" s="160"/>
      <c r="S16" s="160"/>
      <c r="T16" s="160"/>
      <c r="U16" s="158"/>
      <c r="V16" s="159">
        <f>SUM(V5:V15)</f>
        <v>20</v>
      </c>
      <c r="W16" s="159"/>
      <c r="X16" s="159"/>
      <c r="Y16" s="159"/>
      <c r="Z16" s="158"/>
      <c r="AA16" s="160">
        <f>SUM(AA5:AA15)</f>
        <v>20</v>
      </c>
      <c r="AB16" s="160"/>
      <c r="AC16" s="160"/>
      <c r="AD16" s="160"/>
      <c r="AE16" s="158"/>
      <c r="AF16" s="159">
        <f>SUM(AF5:AF15)</f>
        <v>19</v>
      </c>
      <c r="AG16" s="159"/>
      <c r="AH16" s="159"/>
      <c r="AI16" s="159"/>
      <c r="AJ16" s="161"/>
      <c r="AK16" s="159">
        <v>9</v>
      </c>
      <c r="AO16" s="433">
        <f>SUM(A16:AN16)</f>
        <v>146</v>
      </c>
    </row>
    <row r="17" spans="2:37" ht="31.5" customHeight="1" x14ac:dyDescent="0.25">
      <c r="B17" s="162"/>
      <c r="C17" s="162"/>
      <c r="D17" s="162"/>
      <c r="E17" s="162"/>
      <c r="U17" s="158"/>
      <c r="V17" s="158"/>
      <c r="W17" s="158"/>
      <c r="X17" s="158"/>
      <c r="Y17" s="158"/>
      <c r="Z17" s="158"/>
      <c r="AA17" s="303"/>
      <c r="AB17" s="303"/>
      <c r="AC17" s="303"/>
      <c r="AD17" s="303"/>
      <c r="AE17" s="158"/>
      <c r="AF17" s="158"/>
      <c r="AG17" s="158"/>
      <c r="AH17" s="158"/>
      <c r="AI17" s="158"/>
      <c r="AJ17" s="161"/>
    </row>
    <row r="18" spans="2:37" x14ac:dyDescent="0.25">
      <c r="U18" s="158"/>
      <c r="V18" s="158"/>
      <c r="W18" s="158"/>
      <c r="X18" s="158"/>
      <c r="Y18" s="158"/>
      <c r="Z18" s="158"/>
      <c r="AA18" s="303"/>
      <c r="AB18" s="303"/>
      <c r="AC18" s="303"/>
      <c r="AD18" s="303"/>
      <c r="AE18" s="158"/>
      <c r="AF18" s="158"/>
      <c r="AG18" s="158"/>
      <c r="AH18" s="158"/>
      <c r="AI18" s="158"/>
      <c r="AJ18" s="161"/>
      <c r="AK18" s="304"/>
    </row>
    <row r="21" spans="2:37" x14ac:dyDescent="0.25">
      <c r="B21" s="712" t="s">
        <v>74</v>
      </c>
      <c r="C21" s="712"/>
      <c r="D21" s="712"/>
      <c r="E21" s="712"/>
      <c r="F21" s="712"/>
    </row>
    <row r="22" spans="2:37" x14ac:dyDescent="0.25">
      <c r="B22" s="305"/>
      <c r="C22" s="305"/>
      <c r="D22" s="305"/>
      <c r="E22" s="372"/>
      <c r="F22" s="306"/>
      <c r="P22" s="307"/>
    </row>
    <row r="23" spans="2:37" x14ac:dyDescent="0.25">
      <c r="B23" s="164"/>
      <c r="C23" s="164"/>
      <c r="D23" s="164"/>
      <c r="E23" s="371"/>
      <c r="F23" s="308"/>
      <c r="G23" s="751" t="s">
        <v>1</v>
      </c>
      <c r="H23" s="752"/>
      <c r="I23" s="752"/>
      <c r="J23" s="753"/>
      <c r="K23" s="164" t="s">
        <v>249</v>
      </c>
      <c r="L23" s="163" t="s">
        <v>248</v>
      </c>
      <c r="M23" s="314"/>
      <c r="N23" s="314"/>
      <c r="O23" s="314"/>
    </row>
    <row r="24" spans="2:37" x14ac:dyDescent="0.25">
      <c r="B24" s="163"/>
      <c r="C24" s="163"/>
      <c r="D24" s="163"/>
      <c r="E24" s="163"/>
      <c r="F24" s="309" t="s">
        <v>75</v>
      </c>
      <c r="G24" s="747">
        <f>SUM(B16,G16,L16,Q16,V16,AA16,AF16,AK16)</f>
        <v>146</v>
      </c>
      <c r="H24" s="748"/>
      <c r="I24" s="748"/>
      <c r="J24" s="749"/>
      <c r="K24" s="311" t="s">
        <v>288</v>
      </c>
      <c r="L24" s="163"/>
      <c r="M24" s="314"/>
      <c r="N24" s="314"/>
      <c r="O24" s="314"/>
      <c r="Q24" s="723"/>
      <c r="R24" s="724"/>
      <c r="S24" s="724"/>
      <c r="T24" s="725"/>
      <c r="U24" s="313" t="s">
        <v>76</v>
      </c>
      <c r="V24" s="314"/>
      <c r="W24" s="314"/>
      <c r="X24" s="314"/>
      <c r="Y24" s="314"/>
      <c r="Z24" s="315" t="s">
        <v>92</v>
      </c>
      <c r="AA24" s="720" t="s">
        <v>1</v>
      </c>
      <c r="AB24" s="721"/>
      <c r="AC24" s="721"/>
      <c r="AD24" s="722"/>
      <c r="AE24" s="315" t="s">
        <v>240</v>
      </c>
    </row>
    <row r="25" spans="2:37" x14ac:dyDescent="0.25">
      <c r="B25" s="713" t="s">
        <v>77</v>
      </c>
      <c r="C25" s="316"/>
      <c r="D25" s="316"/>
      <c r="E25" s="373"/>
      <c r="F25" s="317" t="s">
        <v>78</v>
      </c>
      <c r="G25" s="723">
        <v>8</v>
      </c>
      <c r="H25" s="724"/>
      <c r="I25" s="724"/>
      <c r="J25" s="725"/>
      <c r="K25" s="312">
        <v>4</v>
      </c>
      <c r="L25" s="165">
        <f>SUM(K25/K30)*100</f>
        <v>7.4074074074074066</v>
      </c>
      <c r="M25" s="335"/>
      <c r="N25" s="335"/>
      <c r="O25" s="335"/>
      <c r="Q25" s="726"/>
      <c r="R25" s="727"/>
      <c r="S25" s="727"/>
      <c r="T25" s="728"/>
      <c r="U25" s="313" t="s">
        <v>79</v>
      </c>
      <c r="Z25" s="299" t="s">
        <v>398</v>
      </c>
      <c r="AA25" s="741">
        <v>3</v>
      </c>
      <c r="AB25" s="742"/>
      <c r="AC25" s="742"/>
      <c r="AD25" s="743"/>
      <c r="AE25" s="319">
        <v>5</v>
      </c>
    </row>
    <row r="26" spans="2:37" x14ac:dyDescent="0.25">
      <c r="B26" s="713"/>
      <c r="C26" s="316"/>
      <c r="D26" s="316"/>
      <c r="E26" s="373"/>
      <c r="F26" s="320" t="s">
        <v>86</v>
      </c>
      <c r="G26" s="726">
        <v>19</v>
      </c>
      <c r="H26" s="727"/>
      <c r="I26" s="727"/>
      <c r="J26" s="728"/>
      <c r="K26" s="318">
        <v>7</v>
      </c>
      <c r="L26" s="165">
        <f>SUM(K26/K30)*100</f>
        <v>12.962962962962962</v>
      </c>
      <c r="M26" s="335"/>
      <c r="N26" s="335"/>
      <c r="O26" s="335"/>
      <c r="Q26" s="729"/>
      <c r="R26" s="730"/>
      <c r="S26" s="730"/>
      <c r="T26" s="731"/>
      <c r="U26" s="313" t="s">
        <v>252</v>
      </c>
      <c r="Z26" s="299" t="s">
        <v>458</v>
      </c>
      <c r="AA26" s="741">
        <v>2</v>
      </c>
      <c r="AB26" s="742"/>
      <c r="AC26" s="742"/>
      <c r="AD26" s="743"/>
      <c r="AE26" s="319">
        <v>5</v>
      </c>
    </row>
    <row r="27" spans="2:37" x14ac:dyDescent="0.25">
      <c r="B27" s="713"/>
      <c r="C27" s="316"/>
      <c r="D27" s="316"/>
      <c r="E27" s="373"/>
      <c r="F27" s="313"/>
      <c r="G27" s="163"/>
      <c r="H27" s="163"/>
      <c r="I27" s="163"/>
      <c r="J27" s="163"/>
      <c r="K27" s="163"/>
      <c r="L27" s="165"/>
      <c r="M27" s="335"/>
      <c r="N27" s="335"/>
      <c r="O27" s="335"/>
      <c r="Q27" s="732"/>
      <c r="R27" s="733"/>
      <c r="S27" s="733"/>
      <c r="T27" s="734"/>
      <c r="U27" s="313" t="s">
        <v>253</v>
      </c>
      <c r="Z27" s="329" t="s">
        <v>461</v>
      </c>
      <c r="AA27" s="741">
        <v>3</v>
      </c>
      <c r="AB27" s="742"/>
      <c r="AC27" s="742"/>
      <c r="AD27" s="743"/>
      <c r="AE27" s="321">
        <v>5</v>
      </c>
    </row>
    <row r="28" spans="2:37" x14ac:dyDescent="0.25">
      <c r="B28" s="714"/>
      <c r="C28" s="322"/>
      <c r="D28" s="322"/>
      <c r="E28" s="374"/>
      <c r="F28" s="313" t="s">
        <v>80</v>
      </c>
      <c r="G28" s="744">
        <v>94</v>
      </c>
      <c r="H28" s="745"/>
      <c r="I28" s="745"/>
      <c r="J28" s="746"/>
      <c r="K28" s="163">
        <v>33</v>
      </c>
      <c r="L28" s="165">
        <f>SUM(K28/K30)*100</f>
        <v>61.111111111111114</v>
      </c>
      <c r="M28" s="335"/>
      <c r="N28" s="335"/>
      <c r="O28" s="335"/>
      <c r="Q28" s="735"/>
      <c r="R28" s="736"/>
      <c r="S28" s="736"/>
      <c r="T28" s="737"/>
      <c r="U28" s="313" t="s">
        <v>81</v>
      </c>
      <c r="Z28" s="299" t="s">
        <v>459</v>
      </c>
      <c r="AA28" s="741">
        <v>2</v>
      </c>
      <c r="AB28" s="742"/>
      <c r="AC28" s="742"/>
      <c r="AD28" s="743"/>
      <c r="AE28" s="321">
        <v>6</v>
      </c>
    </row>
    <row r="29" spans="2:37" ht="31.5" x14ac:dyDescent="0.25">
      <c r="B29" s="715"/>
      <c r="C29" s="323"/>
      <c r="D29" s="323"/>
      <c r="E29" s="375"/>
      <c r="F29" s="313" t="s">
        <v>82</v>
      </c>
      <c r="G29" s="744">
        <v>26</v>
      </c>
      <c r="H29" s="745"/>
      <c r="I29" s="745"/>
      <c r="J29" s="746"/>
      <c r="K29" s="163">
        <v>10</v>
      </c>
      <c r="L29" s="165">
        <f>SUM(K29/K30)*100</f>
        <v>18.518518518518519</v>
      </c>
      <c r="M29" s="335"/>
      <c r="N29" s="335"/>
      <c r="O29" s="335"/>
      <c r="Q29" s="738"/>
      <c r="R29" s="739"/>
      <c r="S29" s="739"/>
      <c r="T29" s="740"/>
      <c r="U29" s="313" t="s">
        <v>83</v>
      </c>
      <c r="Z29" s="329" t="s">
        <v>462</v>
      </c>
      <c r="AA29" s="741">
        <v>3</v>
      </c>
      <c r="AB29" s="742"/>
      <c r="AC29" s="742"/>
      <c r="AD29" s="743"/>
      <c r="AE29" s="321">
        <v>6</v>
      </c>
    </row>
    <row r="30" spans="2:37" x14ac:dyDescent="0.25">
      <c r="B30" s="716"/>
      <c r="C30" s="324"/>
      <c r="D30" s="324"/>
      <c r="E30" s="376"/>
      <c r="F30" s="309" t="s">
        <v>91</v>
      </c>
      <c r="G30" s="747">
        <v>145</v>
      </c>
      <c r="H30" s="748"/>
      <c r="I30" s="748"/>
      <c r="J30" s="749"/>
      <c r="K30" s="310">
        <f>SUM(K25:K29)</f>
        <v>54</v>
      </c>
      <c r="L30" s="163">
        <f>SUM(L25:L29)</f>
        <v>100</v>
      </c>
      <c r="M30" s="314"/>
      <c r="N30" s="314"/>
      <c r="O30" s="314"/>
      <c r="Z30" s="329" t="s">
        <v>463</v>
      </c>
      <c r="AA30" s="741">
        <v>3</v>
      </c>
      <c r="AB30" s="742"/>
      <c r="AC30" s="742"/>
      <c r="AD30" s="743"/>
      <c r="AE30" s="321">
        <v>6</v>
      </c>
    </row>
    <row r="31" spans="2:37" x14ac:dyDescent="0.25">
      <c r="Z31" s="299" t="s">
        <v>460</v>
      </c>
      <c r="AA31" s="741">
        <v>3</v>
      </c>
      <c r="AB31" s="742"/>
      <c r="AC31" s="742"/>
      <c r="AD31" s="743"/>
      <c r="AE31" s="321">
        <v>6</v>
      </c>
    </row>
    <row r="32" spans="2:37" x14ac:dyDescent="0.25">
      <c r="Z32" s="300" t="s">
        <v>246</v>
      </c>
      <c r="AA32" s="717">
        <f>SUM(AA25:AA31)</f>
        <v>19</v>
      </c>
      <c r="AB32" s="718"/>
      <c r="AC32" s="718"/>
      <c r="AD32" s="719"/>
      <c r="AE32" s="325"/>
    </row>
    <row r="33" spans="1:31" x14ac:dyDescent="0.25">
      <c r="A33" s="326"/>
      <c r="F33" s="327"/>
      <c r="G33" s="162"/>
      <c r="H33" s="162"/>
      <c r="I33" s="162"/>
      <c r="J33" s="162"/>
      <c r="K33" s="326"/>
      <c r="Z33" s="300" t="s">
        <v>247</v>
      </c>
      <c r="AA33" s="720">
        <v>9</v>
      </c>
      <c r="AB33" s="721"/>
      <c r="AC33" s="721"/>
      <c r="AD33" s="722"/>
      <c r="AE33" s="325"/>
    </row>
    <row r="34" spans="1:31" x14ac:dyDescent="0.25">
      <c r="A34" s="326"/>
      <c r="F34" s="168"/>
      <c r="G34" s="169"/>
      <c r="H34" s="169"/>
      <c r="I34" s="169"/>
      <c r="J34" s="169"/>
      <c r="P34" s="326"/>
    </row>
    <row r="35" spans="1:31" x14ac:dyDescent="0.25">
      <c r="G35" s="156"/>
      <c r="H35" s="156"/>
      <c r="I35" s="156"/>
      <c r="J35" s="156"/>
    </row>
    <row r="36" spans="1:31" ht="45.75" customHeight="1" x14ac:dyDescent="0.25">
      <c r="B36" s="422"/>
      <c r="C36" s="422"/>
      <c r="D36" s="422"/>
      <c r="E36" s="705" t="s">
        <v>480</v>
      </c>
      <c r="F36" s="705"/>
      <c r="G36" s="705"/>
      <c r="H36" s="705"/>
      <c r="I36" s="422"/>
      <c r="J36" s="422"/>
      <c r="K36" s="422"/>
      <c r="P36" s="156" t="s">
        <v>254</v>
      </c>
    </row>
    <row r="37" spans="1:31" x14ac:dyDescent="0.25">
      <c r="B37" s="426"/>
      <c r="C37" s="426"/>
      <c r="D37" s="426"/>
      <c r="E37" s="328"/>
      <c r="F37" s="313" t="s">
        <v>241</v>
      </c>
      <c r="G37" s="163" t="s">
        <v>1</v>
      </c>
      <c r="H37" s="163" t="s">
        <v>706</v>
      </c>
      <c r="I37" s="314"/>
      <c r="J37" s="314"/>
      <c r="K37" s="314"/>
    </row>
    <row r="38" spans="1:31" ht="44.25" customHeight="1" x14ac:dyDescent="0.25">
      <c r="B38" s="314"/>
      <c r="C38" s="426"/>
      <c r="D38" s="426"/>
      <c r="E38" s="328" t="s">
        <v>242</v>
      </c>
      <c r="F38" s="154" t="s">
        <v>490</v>
      </c>
      <c r="G38" s="153">
        <v>2</v>
      </c>
      <c r="H38" s="153">
        <v>5</v>
      </c>
      <c r="I38" s="423"/>
      <c r="J38" s="423"/>
      <c r="K38" s="314"/>
      <c r="P38" s="156" t="s">
        <v>255</v>
      </c>
    </row>
    <row r="39" spans="1:31" ht="44.25" customHeight="1" x14ac:dyDescent="0.25">
      <c r="B39" s="314"/>
      <c r="C39" s="426"/>
      <c r="D39" s="426"/>
      <c r="E39" s="328" t="s">
        <v>243</v>
      </c>
      <c r="F39" s="154" t="s">
        <v>492</v>
      </c>
      <c r="G39" s="153">
        <v>3</v>
      </c>
      <c r="H39" s="153">
        <v>6</v>
      </c>
      <c r="I39" s="423"/>
      <c r="J39" s="423"/>
      <c r="K39" s="314"/>
    </row>
    <row r="40" spans="1:31" ht="44.25" customHeight="1" x14ac:dyDescent="0.25">
      <c r="B40" s="314"/>
      <c r="C40" s="426"/>
      <c r="D40" s="426"/>
      <c r="E40" s="328" t="s">
        <v>244</v>
      </c>
      <c r="F40" s="154" t="s">
        <v>700</v>
      </c>
      <c r="G40" s="153">
        <v>3</v>
      </c>
      <c r="H40" s="153">
        <v>5</v>
      </c>
      <c r="I40" s="423"/>
      <c r="J40" s="423"/>
      <c r="K40" s="314"/>
    </row>
    <row r="41" spans="1:31" ht="15.75" customHeight="1" x14ac:dyDescent="0.25">
      <c r="B41" s="422"/>
      <c r="C41" s="422"/>
      <c r="D41" s="422"/>
      <c r="E41" s="421"/>
      <c r="F41" s="421" t="s">
        <v>61</v>
      </c>
      <c r="G41" s="411">
        <f>SUM(G38:G40)</f>
        <v>8</v>
      </c>
      <c r="H41" s="411"/>
      <c r="I41" s="424"/>
      <c r="J41" s="424"/>
      <c r="K41" s="425"/>
    </row>
  </sheetData>
  <mergeCells count="52">
    <mergeCell ref="AE3:AE4"/>
    <mergeCell ref="AG3:AI3"/>
    <mergeCell ref="AF3:AF4"/>
    <mergeCell ref="AK3:AK4"/>
    <mergeCell ref="AL3:AN3"/>
    <mergeCell ref="AJ3:AJ4"/>
    <mergeCell ref="G29:J29"/>
    <mergeCell ref="G30:J30"/>
    <mergeCell ref="W3:Y3"/>
    <mergeCell ref="U3:U4"/>
    <mergeCell ref="P3:P4"/>
    <mergeCell ref="V3:V4"/>
    <mergeCell ref="G23:J23"/>
    <mergeCell ref="G24:J24"/>
    <mergeCell ref="G25:J25"/>
    <mergeCell ref="G26:J26"/>
    <mergeCell ref="G28:J28"/>
    <mergeCell ref="R3:T3"/>
    <mergeCell ref="G3:G4"/>
    <mergeCell ref="M3:O3"/>
    <mergeCell ref="Q3:Q4"/>
    <mergeCell ref="AA33:AD33"/>
    <mergeCell ref="Q24:T24"/>
    <mergeCell ref="Q25:T25"/>
    <mergeCell ref="Q26:T26"/>
    <mergeCell ref="Q27:T27"/>
    <mergeCell ref="Q28:T28"/>
    <mergeCell ref="Q29:T29"/>
    <mergeCell ref="AA27:AD27"/>
    <mergeCell ref="AA28:AD28"/>
    <mergeCell ref="AA29:AD29"/>
    <mergeCell ref="AA30:AD30"/>
    <mergeCell ref="AA31:AD31"/>
    <mergeCell ref="AA24:AD24"/>
    <mergeCell ref="AA25:AD25"/>
    <mergeCell ref="AA26:AD26"/>
    <mergeCell ref="E36:H36"/>
    <mergeCell ref="AA3:AA4"/>
    <mergeCell ref="AB3:AD3"/>
    <mergeCell ref="Z3:Z4"/>
    <mergeCell ref="A1:AJ1"/>
    <mergeCell ref="B21:F21"/>
    <mergeCell ref="B25:B27"/>
    <mergeCell ref="B28:B30"/>
    <mergeCell ref="B3:B4"/>
    <mergeCell ref="C3:E3"/>
    <mergeCell ref="H3:J3"/>
    <mergeCell ref="F3:F4"/>
    <mergeCell ref="A3:A4"/>
    <mergeCell ref="L3:L4"/>
    <mergeCell ref="K3:K4"/>
    <mergeCell ref="AA32:AD32"/>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3" zoomScale="70" zoomScaleNormal="70" zoomScalePageLayoutView="70" workbookViewId="0">
      <pane ySplit="1" topLeftCell="A6" activePane="bottomLeft" state="frozen"/>
      <selection activeCell="A3" sqref="A3"/>
      <selection pane="bottomLeft" activeCell="K14" sqref="K14"/>
    </sheetView>
  </sheetViews>
  <sheetFormatPr defaultColWidth="10.28515625" defaultRowHeight="15" x14ac:dyDescent="0.25"/>
  <cols>
    <col min="1" max="1" width="5" style="37" customWidth="1"/>
    <col min="2" max="2" width="25.85546875" style="38" customWidth="1"/>
    <col min="3" max="3" width="7.140625" style="37" customWidth="1"/>
    <col min="4" max="7" width="12.7109375" style="40" customWidth="1"/>
    <col min="8" max="8" width="13.140625" style="40" customWidth="1"/>
    <col min="9" max="13" width="12.7109375" style="40" customWidth="1"/>
    <col min="14" max="14" width="22.42578125" style="40" customWidth="1"/>
    <col min="15" max="15" width="11.7109375" style="40" customWidth="1"/>
    <col min="16" max="16" width="32.85546875" style="40" customWidth="1"/>
    <col min="17" max="17" width="12.7109375" style="40" customWidth="1"/>
    <col min="18" max="18" width="15.42578125" style="40" customWidth="1"/>
    <col min="19" max="19" width="12.7109375" style="40" customWidth="1"/>
    <col min="20" max="20" width="18.42578125" style="40" customWidth="1"/>
    <col min="21" max="21" width="14.28515625" style="40" customWidth="1"/>
    <col min="22" max="22" width="13.42578125" style="40" customWidth="1"/>
    <col min="23" max="241" width="10.28515625" style="34"/>
    <col min="242" max="242" width="6.85546875" style="34" customWidth="1"/>
    <col min="243" max="243" width="39.85546875" style="34" customWidth="1"/>
    <col min="244" max="244" width="6" style="34" customWidth="1"/>
    <col min="245" max="245" width="12.28515625" style="34" customWidth="1"/>
    <col min="246" max="246" width="11.85546875" style="34" customWidth="1"/>
    <col min="247" max="247" width="12.42578125" style="34" customWidth="1"/>
    <col min="248" max="248" width="11.42578125" style="34" customWidth="1"/>
    <col min="249" max="249" width="12" style="34" customWidth="1"/>
    <col min="250" max="252" width="12.42578125" style="34" customWidth="1"/>
    <col min="253" max="253" width="11.7109375" style="34" customWidth="1"/>
    <col min="254" max="254" width="12" style="34" customWidth="1"/>
    <col min="255" max="255" width="12.42578125" style="34" customWidth="1"/>
    <col min="256" max="256" width="15.42578125" style="34" customWidth="1"/>
    <col min="257" max="257" width="14.28515625" style="34" customWidth="1"/>
    <col min="258" max="258" width="15.7109375" style="34" customWidth="1"/>
    <col min="259" max="259" width="14.28515625" style="34" customWidth="1"/>
    <col min="260" max="260" width="12.7109375" style="34" customWidth="1"/>
    <col min="261" max="264" width="13.28515625" style="34" customWidth="1"/>
    <col min="265" max="497" width="10.28515625" style="34"/>
    <col min="498" max="498" width="6.85546875" style="34" customWidth="1"/>
    <col min="499" max="499" width="39.85546875" style="34" customWidth="1"/>
    <col min="500" max="500" width="6" style="34" customWidth="1"/>
    <col min="501" max="501" width="12.28515625" style="34" customWidth="1"/>
    <col min="502" max="502" width="11.85546875" style="34" customWidth="1"/>
    <col min="503" max="503" width="12.42578125" style="34" customWidth="1"/>
    <col min="504" max="504" width="11.42578125" style="34" customWidth="1"/>
    <col min="505" max="505" width="12" style="34" customWidth="1"/>
    <col min="506" max="508" width="12.42578125" style="34" customWidth="1"/>
    <col min="509" max="509" width="11.7109375" style="34" customWidth="1"/>
    <col min="510" max="510" width="12" style="34" customWidth="1"/>
    <col min="511" max="511" width="12.42578125" style="34" customWidth="1"/>
    <col min="512" max="512" width="15.42578125" style="34" customWidth="1"/>
    <col min="513" max="513" width="14.28515625" style="34" customWidth="1"/>
    <col min="514" max="514" width="15.7109375" style="34" customWidth="1"/>
    <col min="515" max="515" width="14.28515625" style="34" customWidth="1"/>
    <col min="516" max="516" width="12.7109375" style="34" customWidth="1"/>
    <col min="517" max="520" width="13.28515625" style="34" customWidth="1"/>
    <col min="521" max="753" width="10.28515625" style="34"/>
    <col min="754" max="754" width="6.85546875" style="34" customWidth="1"/>
    <col min="755" max="755" width="39.85546875" style="34" customWidth="1"/>
    <col min="756" max="756" width="6" style="34" customWidth="1"/>
    <col min="757" max="757" width="12.28515625" style="34" customWidth="1"/>
    <col min="758" max="758" width="11.85546875" style="34" customWidth="1"/>
    <col min="759" max="759" width="12.42578125" style="34" customWidth="1"/>
    <col min="760" max="760" width="11.42578125" style="34" customWidth="1"/>
    <col min="761" max="761" width="12" style="34" customWidth="1"/>
    <col min="762" max="764" width="12.42578125" style="34" customWidth="1"/>
    <col min="765" max="765" width="11.7109375" style="34" customWidth="1"/>
    <col min="766" max="766" width="12" style="34" customWidth="1"/>
    <col min="767" max="767" width="12.42578125" style="34" customWidth="1"/>
    <col min="768" max="768" width="15.42578125" style="34" customWidth="1"/>
    <col min="769" max="769" width="14.28515625" style="34" customWidth="1"/>
    <col min="770" max="770" width="15.7109375" style="34" customWidth="1"/>
    <col min="771" max="771" width="14.28515625" style="34" customWidth="1"/>
    <col min="772" max="772" width="12.7109375" style="34" customWidth="1"/>
    <col min="773" max="776" width="13.28515625" style="34" customWidth="1"/>
    <col min="777" max="1009" width="10.28515625" style="34"/>
    <col min="1010" max="1010" width="6.85546875" style="34" customWidth="1"/>
    <col min="1011" max="1011" width="39.85546875" style="34" customWidth="1"/>
    <col min="1012" max="1012" width="6" style="34" customWidth="1"/>
    <col min="1013" max="1013" width="12.28515625" style="34" customWidth="1"/>
    <col min="1014" max="1014" width="11.85546875" style="34" customWidth="1"/>
    <col min="1015" max="1015" width="12.42578125" style="34" customWidth="1"/>
    <col min="1016" max="1016" width="11.42578125" style="34" customWidth="1"/>
    <col min="1017" max="1017" width="12" style="34" customWidth="1"/>
    <col min="1018" max="1020" width="12.42578125" style="34" customWidth="1"/>
    <col min="1021" max="1021" width="11.7109375" style="34" customWidth="1"/>
    <col min="1022" max="1022" width="12" style="34" customWidth="1"/>
    <col min="1023" max="1023" width="12.42578125" style="34" customWidth="1"/>
    <col min="1024" max="1024" width="15.42578125" style="34" customWidth="1"/>
    <col min="1025" max="1025" width="14.28515625" style="34" customWidth="1"/>
    <col min="1026" max="1026" width="15.7109375" style="34" customWidth="1"/>
    <col min="1027" max="1027" width="14.28515625" style="34" customWidth="1"/>
    <col min="1028" max="1028" width="12.7109375" style="34" customWidth="1"/>
    <col min="1029" max="1032" width="13.28515625" style="34" customWidth="1"/>
    <col min="1033" max="1265" width="10.28515625" style="34"/>
    <col min="1266" max="1266" width="6.85546875" style="34" customWidth="1"/>
    <col min="1267" max="1267" width="39.85546875" style="34" customWidth="1"/>
    <col min="1268" max="1268" width="6" style="34" customWidth="1"/>
    <col min="1269" max="1269" width="12.28515625" style="34" customWidth="1"/>
    <col min="1270" max="1270" width="11.85546875" style="34" customWidth="1"/>
    <col min="1271" max="1271" width="12.42578125" style="34" customWidth="1"/>
    <col min="1272" max="1272" width="11.42578125" style="34" customWidth="1"/>
    <col min="1273" max="1273" width="12" style="34" customWidth="1"/>
    <col min="1274" max="1276" width="12.42578125" style="34" customWidth="1"/>
    <col min="1277" max="1277" width="11.7109375" style="34" customWidth="1"/>
    <col min="1278" max="1278" width="12" style="34" customWidth="1"/>
    <col min="1279" max="1279" width="12.42578125" style="34" customWidth="1"/>
    <col min="1280" max="1280" width="15.42578125" style="34" customWidth="1"/>
    <col min="1281" max="1281" width="14.28515625" style="34" customWidth="1"/>
    <col min="1282" max="1282" width="15.7109375" style="34" customWidth="1"/>
    <col min="1283" max="1283" width="14.28515625" style="34" customWidth="1"/>
    <col min="1284" max="1284" width="12.7109375" style="34" customWidth="1"/>
    <col min="1285" max="1288" width="13.28515625" style="34" customWidth="1"/>
    <col min="1289" max="1521" width="10.28515625" style="34"/>
    <col min="1522" max="1522" width="6.85546875" style="34" customWidth="1"/>
    <col min="1523" max="1523" width="39.85546875" style="34" customWidth="1"/>
    <col min="1524" max="1524" width="6" style="34" customWidth="1"/>
    <col min="1525" max="1525" width="12.28515625" style="34" customWidth="1"/>
    <col min="1526" max="1526" width="11.85546875" style="34" customWidth="1"/>
    <col min="1527" max="1527" width="12.42578125" style="34" customWidth="1"/>
    <col min="1528" max="1528" width="11.42578125" style="34" customWidth="1"/>
    <col min="1529" max="1529" width="12" style="34" customWidth="1"/>
    <col min="1530" max="1532" width="12.42578125" style="34" customWidth="1"/>
    <col min="1533" max="1533" width="11.7109375" style="34" customWidth="1"/>
    <col min="1534" max="1534" width="12" style="34" customWidth="1"/>
    <col min="1535" max="1535" width="12.42578125" style="34" customWidth="1"/>
    <col min="1536" max="1536" width="15.42578125" style="34" customWidth="1"/>
    <col min="1537" max="1537" width="14.28515625" style="34" customWidth="1"/>
    <col min="1538" max="1538" width="15.7109375" style="34" customWidth="1"/>
    <col min="1539" max="1539" width="14.28515625" style="34" customWidth="1"/>
    <col min="1540" max="1540" width="12.7109375" style="34" customWidth="1"/>
    <col min="1541" max="1544" width="13.28515625" style="34" customWidth="1"/>
    <col min="1545" max="1777" width="10.28515625" style="34"/>
    <col min="1778" max="1778" width="6.85546875" style="34" customWidth="1"/>
    <col min="1779" max="1779" width="39.85546875" style="34" customWidth="1"/>
    <col min="1780" max="1780" width="6" style="34" customWidth="1"/>
    <col min="1781" max="1781" width="12.28515625" style="34" customWidth="1"/>
    <col min="1782" max="1782" width="11.85546875" style="34" customWidth="1"/>
    <col min="1783" max="1783" width="12.42578125" style="34" customWidth="1"/>
    <col min="1784" max="1784" width="11.42578125" style="34" customWidth="1"/>
    <col min="1785" max="1785" width="12" style="34" customWidth="1"/>
    <col min="1786" max="1788" width="12.42578125" style="34" customWidth="1"/>
    <col min="1789" max="1789" width="11.7109375" style="34" customWidth="1"/>
    <col min="1790" max="1790" width="12" style="34" customWidth="1"/>
    <col min="1791" max="1791" width="12.42578125" style="34" customWidth="1"/>
    <col min="1792" max="1792" width="15.42578125" style="34" customWidth="1"/>
    <col min="1793" max="1793" width="14.28515625" style="34" customWidth="1"/>
    <col min="1794" max="1794" width="15.7109375" style="34" customWidth="1"/>
    <col min="1795" max="1795" width="14.28515625" style="34" customWidth="1"/>
    <col min="1796" max="1796" width="12.7109375" style="34" customWidth="1"/>
    <col min="1797" max="1800" width="13.28515625" style="34" customWidth="1"/>
    <col min="1801" max="2033" width="10.28515625" style="34"/>
    <col min="2034" max="2034" width="6.85546875" style="34" customWidth="1"/>
    <col min="2035" max="2035" width="39.85546875" style="34" customWidth="1"/>
    <col min="2036" max="2036" width="6" style="34" customWidth="1"/>
    <col min="2037" max="2037" width="12.28515625" style="34" customWidth="1"/>
    <col min="2038" max="2038" width="11.85546875" style="34" customWidth="1"/>
    <col min="2039" max="2039" width="12.42578125" style="34" customWidth="1"/>
    <col min="2040" max="2040" width="11.42578125" style="34" customWidth="1"/>
    <col min="2041" max="2041" width="12" style="34" customWidth="1"/>
    <col min="2042" max="2044" width="12.42578125" style="34" customWidth="1"/>
    <col min="2045" max="2045" width="11.7109375" style="34" customWidth="1"/>
    <col min="2046" max="2046" width="12" style="34" customWidth="1"/>
    <col min="2047" max="2047" width="12.42578125" style="34" customWidth="1"/>
    <col min="2048" max="2048" width="15.42578125" style="34" customWidth="1"/>
    <col min="2049" max="2049" width="14.28515625" style="34" customWidth="1"/>
    <col min="2050" max="2050" width="15.7109375" style="34" customWidth="1"/>
    <col min="2051" max="2051" width="14.28515625" style="34" customWidth="1"/>
    <col min="2052" max="2052" width="12.7109375" style="34" customWidth="1"/>
    <col min="2053" max="2056" width="13.28515625" style="34" customWidth="1"/>
    <col min="2057" max="2289" width="10.28515625" style="34"/>
    <col min="2290" max="2290" width="6.85546875" style="34" customWidth="1"/>
    <col min="2291" max="2291" width="39.85546875" style="34" customWidth="1"/>
    <col min="2292" max="2292" width="6" style="34" customWidth="1"/>
    <col min="2293" max="2293" width="12.28515625" style="34" customWidth="1"/>
    <col min="2294" max="2294" width="11.85546875" style="34" customWidth="1"/>
    <col min="2295" max="2295" width="12.42578125" style="34" customWidth="1"/>
    <col min="2296" max="2296" width="11.42578125" style="34" customWidth="1"/>
    <col min="2297" max="2297" width="12" style="34" customWidth="1"/>
    <col min="2298" max="2300" width="12.42578125" style="34" customWidth="1"/>
    <col min="2301" max="2301" width="11.7109375" style="34" customWidth="1"/>
    <col min="2302" max="2302" width="12" style="34" customWidth="1"/>
    <col min="2303" max="2303" width="12.42578125" style="34" customWidth="1"/>
    <col min="2304" max="2304" width="15.42578125" style="34" customWidth="1"/>
    <col min="2305" max="2305" width="14.28515625" style="34" customWidth="1"/>
    <col min="2306" max="2306" width="15.7109375" style="34" customWidth="1"/>
    <col min="2307" max="2307" width="14.28515625" style="34" customWidth="1"/>
    <col min="2308" max="2308" width="12.7109375" style="34" customWidth="1"/>
    <col min="2309" max="2312" width="13.28515625" style="34" customWidth="1"/>
    <col min="2313" max="2545" width="10.28515625" style="34"/>
    <col min="2546" max="2546" width="6.85546875" style="34" customWidth="1"/>
    <col min="2547" max="2547" width="39.85546875" style="34" customWidth="1"/>
    <col min="2548" max="2548" width="6" style="34" customWidth="1"/>
    <col min="2549" max="2549" width="12.28515625" style="34" customWidth="1"/>
    <col min="2550" max="2550" width="11.85546875" style="34" customWidth="1"/>
    <col min="2551" max="2551" width="12.42578125" style="34" customWidth="1"/>
    <col min="2552" max="2552" width="11.42578125" style="34" customWidth="1"/>
    <col min="2553" max="2553" width="12" style="34" customWidth="1"/>
    <col min="2554" max="2556" width="12.42578125" style="34" customWidth="1"/>
    <col min="2557" max="2557" width="11.7109375" style="34" customWidth="1"/>
    <col min="2558" max="2558" width="12" style="34" customWidth="1"/>
    <col min="2559" max="2559" width="12.42578125" style="34" customWidth="1"/>
    <col min="2560" max="2560" width="15.42578125" style="34" customWidth="1"/>
    <col min="2561" max="2561" width="14.28515625" style="34" customWidth="1"/>
    <col min="2562" max="2562" width="15.7109375" style="34" customWidth="1"/>
    <col min="2563" max="2563" width="14.28515625" style="34" customWidth="1"/>
    <col min="2564" max="2564" width="12.7109375" style="34" customWidth="1"/>
    <col min="2565" max="2568" width="13.28515625" style="34" customWidth="1"/>
    <col min="2569" max="2801" width="10.28515625" style="34"/>
    <col min="2802" max="2802" width="6.85546875" style="34" customWidth="1"/>
    <col min="2803" max="2803" width="39.85546875" style="34" customWidth="1"/>
    <col min="2804" max="2804" width="6" style="34" customWidth="1"/>
    <col min="2805" max="2805" width="12.28515625" style="34" customWidth="1"/>
    <col min="2806" max="2806" width="11.85546875" style="34" customWidth="1"/>
    <col min="2807" max="2807" width="12.42578125" style="34" customWidth="1"/>
    <col min="2808" max="2808" width="11.42578125" style="34" customWidth="1"/>
    <col min="2809" max="2809" width="12" style="34" customWidth="1"/>
    <col min="2810" max="2812" width="12.42578125" style="34" customWidth="1"/>
    <col min="2813" max="2813" width="11.7109375" style="34" customWidth="1"/>
    <col min="2814" max="2814" width="12" style="34" customWidth="1"/>
    <col min="2815" max="2815" width="12.42578125" style="34" customWidth="1"/>
    <col min="2816" max="2816" width="15.42578125" style="34" customWidth="1"/>
    <col min="2817" max="2817" width="14.28515625" style="34" customWidth="1"/>
    <col min="2818" max="2818" width="15.7109375" style="34" customWidth="1"/>
    <col min="2819" max="2819" width="14.28515625" style="34" customWidth="1"/>
    <col min="2820" max="2820" width="12.7109375" style="34" customWidth="1"/>
    <col min="2821" max="2824" width="13.28515625" style="34" customWidth="1"/>
    <col min="2825" max="3057" width="10.28515625" style="34"/>
    <col min="3058" max="3058" width="6.85546875" style="34" customWidth="1"/>
    <col min="3059" max="3059" width="39.85546875" style="34" customWidth="1"/>
    <col min="3060" max="3060" width="6" style="34" customWidth="1"/>
    <col min="3061" max="3061" width="12.28515625" style="34" customWidth="1"/>
    <col min="3062" max="3062" width="11.85546875" style="34" customWidth="1"/>
    <col min="3063" max="3063" width="12.42578125" style="34" customWidth="1"/>
    <col min="3064" max="3064" width="11.42578125" style="34" customWidth="1"/>
    <col min="3065" max="3065" width="12" style="34" customWidth="1"/>
    <col min="3066" max="3068" width="12.42578125" style="34" customWidth="1"/>
    <col min="3069" max="3069" width="11.7109375" style="34" customWidth="1"/>
    <col min="3070" max="3070" width="12" style="34" customWidth="1"/>
    <col min="3071" max="3071" width="12.42578125" style="34" customWidth="1"/>
    <col min="3072" max="3072" width="15.42578125" style="34" customWidth="1"/>
    <col min="3073" max="3073" width="14.28515625" style="34" customWidth="1"/>
    <col min="3074" max="3074" width="15.7109375" style="34" customWidth="1"/>
    <col min="3075" max="3075" width="14.28515625" style="34" customWidth="1"/>
    <col min="3076" max="3076" width="12.7109375" style="34" customWidth="1"/>
    <col min="3077" max="3080" width="13.28515625" style="34" customWidth="1"/>
    <col min="3081" max="3313" width="10.28515625" style="34"/>
    <col min="3314" max="3314" width="6.85546875" style="34" customWidth="1"/>
    <col min="3315" max="3315" width="39.85546875" style="34" customWidth="1"/>
    <col min="3316" max="3316" width="6" style="34" customWidth="1"/>
    <col min="3317" max="3317" width="12.28515625" style="34" customWidth="1"/>
    <col min="3318" max="3318" width="11.85546875" style="34" customWidth="1"/>
    <col min="3319" max="3319" width="12.42578125" style="34" customWidth="1"/>
    <col min="3320" max="3320" width="11.42578125" style="34" customWidth="1"/>
    <col min="3321" max="3321" width="12" style="34" customWidth="1"/>
    <col min="3322" max="3324" width="12.42578125" style="34" customWidth="1"/>
    <col min="3325" max="3325" width="11.7109375" style="34" customWidth="1"/>
    <col min="3326" max="3326" width="12" style="34" customWidth="1"/>
    <col min="3327" max="3327" width="12.42578125" style="34" customWidth="1"/>
    <col min="3328" max="3328" width="15.42578125" style="34" customWidth="1"/>
    <col min="3329" max="3329" width="14.28515625" style="34" customWidth="1"/>
    <col min="3330" max="3330" width="15.7109375" style="34" customWidth="1"/>
    <col min="3331" max="3331" width="14.28515625" style="34" customWidth="1"/>
    <col min="3332" max="3332" width="12.7109375" style="34" customWidth="1"/>
    <col min="3333" max="3336" width="13.28515625" style="34" customWidth="1"/>
    <col min="3337" max="3569" width="10.28515625" style="34"/>
    <col min="3570" max="3570" width="6.85546875" style="34" customWidth="1"/>
    <col min="3571" max="3571" width="39.85546875" style="34" customWidth="1"/>
    <col min="3572" max="3572" width="6" style="34" customWidth="1"/>
    <col min="3573" max="3573" width="12.28515625" style="34" customWidth="1"/>
    <col min="3574" max="3574" width="11.85546875" style="34" customWidth="1"/>
    <col min="3575" max="3575" width="12.42578125" style="34" customWidth="1"/>
    <col min="3576" max="3576" width="11.42578125" style="34" customWidth="1"/>
    <col min="3577" max="3577" width="12" style="34" customWidth="1"/>
    <col min="3578" max="3580" width="12.42578125" style="34" customWidth="1"/>
    <col min="3581" max="3581" width="11.7109375" style="34" customWidth="1"/>
    <col min="3582" max="3582" width="12" style="34" customWidth="1"/>
    <col min="3583" max="3583" width="12.42578125" style="34" customWidth="1"/>
    <col min="3584" max="3584" width="15.42578125" style="34" customWidth="1"/>
    <col min="3585" max="3585" width="14.28515625" style="34" customWidth="1"/>
    <col min="3586" max="3586" width="15.7109375" style="34" customWidth="1"/>
    <col min="3587" max="3587" width="14.28515625" style="34" customWidth="1"/>
    <col min="3588" max="3588" width="12.7109375" style="34" customWidth="1"/>
    <col min="3589" max="3592" width="13.28515625" style="34" customWidth="1"/>
    <col min="3593" max="3825" width="10.28515625" style="34"/>
    <col min="3826" max="3826" width="6.85546875" style="34" customWidth="1"/>
    <col min="3827" max="3827" width="39.85546875" style="34" customWidth="1"/>
    <col min="3828" max="3828" width="6" style="34" customWidth="1"/>
    <col min="3829" max="3829" width="12.28515625" style="34" customWidth="1"/>
    <col min="3830" max="3830" width="11.85546875" style="34" customWidth="1"/>
    <col min="3831" max="3831" width="12.42578125" style="34" customWidth="1"/>
    <col min="3832" max="3832" width="11.42578125" style="34" customWidth="1"/>
    <col min="3833" max="3833" width="12" style="34" customWidth="1"/>
    <col min="3834" max="3836" width="12.42578125" style="34" customWidth="1"/>
    <col min="3837" max="3837" width="11.7109375" style="34" customWidth="1"/>
    <col min="3838" max="3838" width="12" style="34" customWidth="1"/>
    <col min="3839" max="3839" width="12.42578125" style="34" customWidth="1"/>
    <col min="3840" max="3840" width="15.42578125" style="34" customWidth="1"/>
    <col min="3841" max="3841" width="14.28515625" style="34" customWidth="1"/>
    <col min="3842" max="3842" width="15.7109375" style="34" customWidth="1"/>
    <col min="3843" max="3843" width="14.28515625" style="34" customWidth="1"/>
    <col min="3844" max="3844" width="12.7109375" style="34" customWidth="1"/>
    <col min="3845" max="3848" width="13.28515625" style="34" customWidth="1"/>
    <col min="3849" max="4081" width="10.28515625" style="34"/>
    <col min="4082" max="4082" width="6.85546875" style="34" customWidth="1"/>
    <col min="4083" max="4083" width="39.85546875" style="34" customWidth="1"/>
    <col min="4084" max="4084" width="6" style="34" customWidth="1"/>
    <col min="4085" max="4085" width="12.28515625" style="34" customWidth="1"/>
    <col min="4086" max="4086" width="11.85546875" style="34" customWidth="1"/>
    <col min="4087" max="4087" width="12.42578125" style="34" customWidth="1"/>
    <col min="4088" max="4088" width="11.42578125" style="34" customWidth="1"/>
    <col min="4089" max="4089" width="12" style="34" customWidth="1"/>
    <col min="4090" max="4092" width="12.42578125" style="34" customWidth="1"/>
    <col min="4093" max="4093" width="11.7109375" style="34" customWidth="1"/>
    <col min="4094" max="4094" width="12" style="34" customWidth="1"/>
    <col min="4095" max="4095" width="12.42578125" style="34" customWidth="1"/>
    <col min="4096" max="4096" width="15.42578125" style="34" customWidth="1"/>
    <col min="4097" max="4097" width="14.28515625" style="34" customWidth="1"/>
    <col min="4098" max="4098" width="15.7109375" style="34" customWidth="1"/>
    <col min="4099" max="4099" width="14.28515625" style="34" customWidth="1"/>
    <col min="4100" max="4100" width="12.7109375" style="34" customWidth="1"/>
    <col min="4101" max="4104" width="13.28515625" style="34" customWidth="1"/>
    <col min="4105" max="4337" width="10.28515625" style="34"/>
    <col min="4338" max="4338" width="6.85546875" style="34" customWidth="1"/>
    <col min="4339" max="4339" width="39.85546875" style="34" customWidth="1"/>
    <col min="4340" max="4340" width="6" style="34" customWidth="1"/>
    <col min="4341" max="4341" width="12.28515625" style="34" customWidth="1"/>
    <col min="4342" max="4342" width="11.85546875" style="34" customWidth="1"/>
    <col min="4343" max="4343" width="12.42578125" style="34" customWidth="1"/>
    <col min="4344" max="4344" width="11.42578125" style="34" customWidth="1"/>
    <col min="4345" max="4345" width="12" style="34" customWidth="1"/>
    <col min="4346" max="4348" width="12.42578125" style="34" customWidth="1"/>
    <col min="4349" max="4349" width="11.7109375" style="34" customWidth="1"/>
    <col min="4350" max="4350" width="12" style="34" customWidth="1"/>
    <col min="4351" max="4351" width="12.42578125" style="34" customWidth="1"/>
    <col min="4352" max="4352" width="15.42578125" style="34" customWidth="1"/>
    <col min="4353" max="4353" width="14.28515625" style="34" customWidth="1"/>
    <col min="4354" max="4354" width="15.7109375" style="34" customWidth="1"/>
    <col min="4355" max="4355" width="14.28515625" style="34" customWidth="1"/>
    <col min="4356" max="4356" width="12.7109375" style="34" customWidth="1"/>
    <col min="4357" max="4360" width="13.28515625" style="34" customWidth="1"/>
    <col min="4361" max="4593" width="10.28515625" style="34"/>
    <col min="4594" max="4594" width="6.85546875" style="34" customWidth="1"/>
    <col min="4595" max="4595" width="39.85546875" style="34" customWidth="1"/>
    <col min="4596" max="4596" width="6" style="34" customWidth="1"/>
    <col min="4597" max="4597" width="12.28515625" style="34" customWidth="1"/>
    <col min="4598" max="4598" width="11.85546875" style="34" customWidth="1"/>
    <col min="4599" max="4599" width="12.42578125" style="34" customWidth="1"/>
    <col min="4600" max="4600" width="11.42578125" style="34" customWidth="1"/>
    <col min="4601" max="4601" width="12" style="34" customWidth="1"/>
    <col min="4602" max="4604" width="12.42578125" style="34" customWidth="1"/>
    <col min="4605" max="4605" width="11.7109375" style="34" customWidth="1"/>
    <col min="4606" max="4606" width="12" style="34" customWidth="1"/>
    <col min="4607" max="4607" width="12.42578125" style="34" customWidth="1"/>
    <col min="4608" max="4608" width="15.42578125" style="34" customWidth="1"/>
    <col min="4609" max="4609" width="14.28515625" style="34" customWidth="1"/>
    <col min="4610" max="4610" width="15.7109375" style="34" customWidth="1"/>
    <col min="4611" max="4611" width="14.28515625" style="34" customWidth="1"/>
    <col min="4612" max="4612" width="12.7109375" style="34" customWidth="1"/>
    <col min="4613" max="4616" width="13.28515625" style="34" customWidth="1"/>
    <col min="4617" max="4849" width="10.28515625" style="34"/>
    <col min="4850" max="4850" width="6.85546875" style="34" customWidth="1"/>
    <col min="4851" max="4851" width="39.85546875" style="34" customWidth="1"/>
    <col min="4852" max="4852" width="6" style="34" customWidth="1"/>
    <col min="4853" max="4853" width="12.28515625" style="34" customWidth="1"/>
    <col min="4854" max="4854" width="11.85546875" style="34" customWidth="1"/>
    <col min="4855" max="4855" width="12.42578125" style="34" customWidth="1"/>
    <col min="4856" max="4856" width="11.42578125" style="34" customWidth="1"/>
    <col min="4857" max="4857" width="12" style="34" customWidth="1"/>
    <col min="4858" max="4860" width="12.42578125" style="34" customWidth="1"/>
    <col min="4861" max="4861" width="11.7109375" style="34" customWidth="1"/>
    <col min="4862" max="4862" width="12" style="34" customWidth="1"/>
    <col min="4863" max="4863" width="12.42578125" style="34" customWidth="1"/>
    <col min="4864" max="4864" width="15.42578125" style="34" customWidth="1"/>
    <col min="4865" max="4865" width="14.28515625" style="34" customWidth="1"/>
    <col min="4866" max="4866" width="15.7109375" style="34" customWidth="1"/>
    <col min="4867" max="4867" width="14.28515625" style="34" customWidth="1"/>
    <col min="4868" max="4868" width="12.7109375" style="34" customWidth="1"/>
    <col min="4869" max="4872" width="13.28515625" style="34" customWidth="1"/>
    <col min="4873" max="5105" width="10.28515625" style="34"/>
    <col min="5106" max="5106" width="6.85546875" style="34" customWidth="1"/>
    <col min="5107" max="5107" width="39.85546875" style="34" customWidth="1"/>
    <col min="5108" max="5108" width="6" style="34" customWidth="1"/>
    <col min="5109" max="5109" width="12.28515625" style="34" customWidth="1"/>
    <col min="5110" max="5110" width="11.85546875" style="34" customWidth="1"/>
    <col min="5111" max="5111" width="12.42578125" style="34" customWidth="1"/>
    <col min="5112" max="5112" width="11.42578125" style="34" customWidth="1"/>
    <col min="5113" max="5113" width="12" style="34" customWidth="1"/>
    <col min="5114" max="5116" width="12.42578125" style="34" customWidth="1"/>
    <col min="5117" max="5117" width="11.7109375" style="34" customWidth="1"/>
    <col min="5118" max="5118" width="12" style="34" customWidth="1"/>
    <col min="5119" max="5119" width="12.42578125" style="34" customWidth="1"/>
    <col min="5120" max="5120" width="15.42578125" style="34" customWidth="1"/>
    <col min="5121" max="5121" width="14.28515625" style="34" customWidth="1"/>
    <col min="5122" max="5122" width="15.7109375" style="34" customWidth="1"/>
    <col min="5123" max="5123" width="14.28515625" style="34" customWidth="1"/>
    <col min="5124" max="5124" width="12.7109375" style="34" customWidth="1"/>
    <col min="5125" max="5128" width="13.28515625" style="34" customWidth="1"/>
    <col min="5129" max="5361" width="10.28515625" style="34"/>
    <col min="5362" max="5362" width="6.85546875" style="34" customWidth="1"/>
    <col min="5363" max="5363" width="39.85546875" style="34" customWidth="1"/>
    <col min="5364" max="5364" width="6" style="34" customWidth="1"/>
    <col min="5365" max="5365" width="12.28515625" style="34" customWidth="1"/>
    <col min="5366" max="5366" width="11.85546875" style="34" customWidth="1"/>
    <col min="5367" max="5367" width="12.42578125" style="34" customWidth="1"/>
    <col min="5368" max="5368" width="11.42578125" style="34" customWidth="1"/>
    <col min="5369" max="5369" width="12" style="34" customWidth="1"/>
    <col min="5370" max="5372" width="12.42578125" style="34" customWidth="1"/>
    <col min="5373" max="5373" width="11.7109375" style="34" customWidth="1"/>
    <col min="5374" max="5374" width="12" style="34" customWidth="1"/>
    <col min="5375" max="5375" width="12.42578125" style="34" customWidth="1"/>
    <col min="5376" max="5376" width="15.42578125" style="34" customWidth="1"/>
    <col min="5377" max="5377" width="14.28515625" style="34" customWidth="1"/>
    <col min="5378" max="5378" width="15.7109375" style="34" customWidth="1"/>
    <col min="5379" max="5379" width="14.28515625" style="34" customWidth="1"/>
    <col min="5380" max="5380" width="12.7109375" style="34" customWidth="1"/>
    <col min="5381" max="5384" width="13.28515625" style="34" customWidth="1"/>
    <col min="5385" max="5617" width="10.28515625" style="34"/>
    <col min="5618" max="5618" width="6.85546875" style="34" customWidth="1"/>
    <col min="5619" max="5619" width="39.85546875" style="34" customWidth="1"/>
    <col min="5620" max="5620" width="6" style="34" customWidth="1"/>
    <col min="5621" max="5621" width="12.28515625" style="34" customWidth="1"/>
    <col min="5622" max="5622" width="11.85546875" style="34" customWidth="1"/>
    <col min="5623" max="5623" width="12.42578125" style="34" customWidth="1"/>
    <col min="5624" max="5624" width="11.42578125" style="34" customWidth="1"/>
    <col min="5625" max="5625" width="12" style="34" customWidth="1"/>
    <col min="5626" max="5628" width="12.42578125" style="34" customWidth="1"/>
    <col min="5629" max="5629" width="11.7109375" style="34" customWidth="1"/>
    <col min="5630" max="5630" width="12" style="34" customWidth="1"/>
    <col min="5631" max="5631" width="12.42578125" style="34" customWidth="1"/>
    <col min="5632" max="5632" width="15.42578125" style="34" customWidth="1"/>
    <col min="5633" max="5633" width="14.28515625" style="34" customWidth="1"/>
    <col min="5634" max="5634" width="15.7109375" style="34" customWidth="1"/>
    <col min="5635" max="5635" width="14.28515625" style="34" customWidth="1"/>
    <col min="5636" max="5636" width="12.7109375" style="34" customWidth="1"/>
    <col min="5637" max="5640" width="13.28515625" style="34" customWidth="1"/>
    <col min="5641" max="5873" width="10.28515625" style="34"/>
    <col min="5874" max="5874" width="6.85546875" style="34" customWidth="1"/>
    <col min="5875" max="5875" width="39.85546875" style="34" customWidth="1"/>
    <col min="5876" max="5876" width="6" style="34" customWidth="1"/>
    <col min="5877" max="5877" width="12.28515625" style="34" customWidth="1"/>
    <col min="5878" max="5878" width="11.85546875" style="34" customWidth="1"/>
    <col min="5879" max="5879" width="12.42578125" style="34" customWidth="1"/>
    <col min="5880" max="5880" width="11.42578125" style="34" customWidth="1"/>
    <col min="5881" max="5881" width="12" style="34" customWidth="1"/>
    <col min="5882" max="5884" width="12.42578125" style="34" customWidth="1"/>
    <col min="5885" max="5885" width="11.7109375" style="34" customWidth="1"/>
    <col min="5886" max="5886" width="12" style="34" customWidth="1"/>
    <col min="5887" max="5887" width="12.42578125" style="34" customWidth="1"/>
    <col min="5888" max="5888" width="15.42578125" style="34" customWidth="1"/>
    <col min="5889" max="5889" width="14.28515625" style="34" customWidth="1"/>
    <col min="5890" max="5890" width="15.7109375" style="34" customWidth="1"/>
    <col min="5891" max="5891" width="14.28515625" style="34" customWidth="1"/>
    <col min="5892" max="5892" width="12.7109375" style="34" customWidth="1"/>
    <col min="5893" max="5896" width="13.28515625" style="34" customWidth="1"/>
    <col min="5897" max="6129" width="10.28515625" style="34"/>
    <col min="6130" max="6130" width="6.85546875" style="34" customWidth="1"/>
    <col min="6131" max="6131" width="39.85546875" style="34" customWidth="1"/>
    <col min="6132" max="6132" width="6" style="34" customWidth="1"/>
    <col min="6133" max="6133" width="12.28515625" style="34" customWidth="1"/>
    <col min="6134" max="6134" width="11.85546875" style="34" customWidth="1"/>
    <col min="6135" max="6135" width="12.42578125" style="34" customWidth="1"/>
    <col min="6136" max="6136" width="11.42578125" style="34" customWidth="1"/>
    <col min="6137" max="6137" width="12" style="34" customWidth="1"/>
    <col min="6138" max="6140" width="12.42578125" style="34" customWidth="1"/>
    <col min="6141" max="6141" width="11.7109375" style="34" customWidth="1"/>
    <col min="6142" max="6142" width="12" style="34" customWidth="1"/>
    <col min="6143" max="6143" width="12.42578125" style="34" customWidth="1"/>
    <col min="6144" max="6144" width="15.42578125" style="34" customWidth="1"/>
    <col min="6145" max="6145" width="14.28515625" style="34" customWidth="1"/>
    <col min="6146" max="6146" width="15.7109375" style="34" customWidth="1"/>
    <col min="6147" max="6147" width="14.28515625" style="34" customWidth="1"/>
    <col min="6148" max="6148" width="12.7109375" style="34" customWidth="1"/>
    <col min="6149" max="6152" width="13.28515625" style="34" customWidth="1"/>
    <col min="6153" max="6385" width="10.28515625" style="34"/>
    <col min="6386" max="6386" width="6.85546875" style="34" customWidth="1"/>
    <col min="6387" max="6387" width="39.85546875" style="34" customWidth="1"/>
    <col min="6388" max="6388" width="6" style="34" customWidth="1"/>
    <col min="6389" max="6389" width="12.28515625" style="34" customWidth="1"/>
    <col min="6390" max="6390" width="11.85546875" style="34" customWidth="1"/>
    <col min="6391" max="6391" width="12.42578125" style="34" customWidth="1"/>
    <col min="6392" max="6392" width="11.42578125" style="34" customWidth="1"/>
    <col min="6393" max="6393" width="12" style="34" customWidth="1"/>
    <col min="6394" max="6396" width="12.42578125" style="34" customWidth="1"/>
    <col min="6397" max="6397" width="11.7109375" style="34" customWidth="1"/>
    <col min="6398" max="6398" width="12" style="34" customWidth="1"/>
    <col min="6399" max="6399" width="12.42578125" style="34" customWidth="1"/>
    <col min="6400" max="6400" width="15.42578125" style="34" customWidth="1"/>
    <col min="6401" max="6401" width="14.28515625" style="34" customWidth="1"/>
    <col min="6402" max="6402" width="15.7109375" style="34" customWidth="1"/>
    <col min="6403" max="6403" width="14.28515625" style="34" customWidth="1"/>
    <col min="6404" max="6404" width="12.7109375" style="34" customWidth="1"/>
    <col min="6405" max="6408" width="13.28515625" style="34" customWidth="1"/>
    <col min="6409" max="6641" width="10.28515625" style="34"/>
    <col min="6642" max="6642" width="6.85546875" style="34" customWidth="1"/>
    <col min="6643" max="6643" width="39.85546875" style="34" customWidth="1"/>
    <col min="6644" max="6644" width="6" style="34" customWidth="1"/>
    <col min="6645" max="6645" width="12.28515625" style="34" customWidth="1"/>
    <col min="6646" max="6646" width="11.85546875" style="34" customWidth="1"/>
    <col min="6647" max="6647" width="12.42578125" style="34" customWidth="1"/>
    <col min="6648" max="6648" width="11.42578125" style="34" customWidth="1"/>
    <col min="6649" max="6649" width="12" style="34" customWidth="1"/>
    <col min="6650" max="6652" width="12.42578125" style="34" customWidth="1"/>
    <col min="6653" max="6653" width="11.7109375" style="34" customWidth="1"/>
    <col min="6654" max="6654" width="12" style="34" customWidth="1"/>
    <col min="6655" max="6655" width="12.42578125" style="34" customWidth="1"/>
    <col min="6656" max="6656" width="15.42578125" style="34" customWidth="1"/>
    <col min="6657" max="6657" width="14.28515625" style="34" customWidth="1"/>
    <col min="6658" max="6658" width="15.7109375" style="34" customWidth="1"/>
    <col min="6659" max="6659" width="14.28515625" style="34" customWidth="1"/>
    <col min="6660" max="6660" width="12.7109375" style="34" customWidth="1"/>
    <col min="6661" max="6664" width="13.28515625" style="34" customWidth="1"/>
    <col min="6665" max="6897" width="10.28515625" style="34"/>
    <col min="6898" max="6898" width="6.85546875" style="34" customWidth="1"/>
    <col min="6899" max="6899" width="39.85546875" style="34" customWidth="1"/>
    <col min="6900" max="6900" width="6" style="34" customWidth="1"/>
    <col min="6901" max="6901" width="12.28515625" style="34" customWidth="1"/>
    <col min="6902" max="6902" width="11.85546875" style="34" customWidth="1"/>
    <col min="6903" max="6903" width="12.42578125" style="34" customWidth="1"/>
    <col min="6904" max="6904" width="11.42578125" style="34" customWidth="1"/>
    <col min="6905" max="6905" width="12" style="34" customWidth="1"/>
    <col min="6906" max="6908" width="12.42578125" style="34" customWidth="1"/>
    <col min="6909" max="6909" width="11.7109375" style="34" customWidth="1"/>
    <col min="6910" max="6910" width="12" style="34" customWidth="1"/>
    <col min="6911" max="6911" width="12.42578125" style="34" customWidth="1"/>
    <col min="6912" max="6912" width="15.42578125" style="34" customWidth="1"/>
    <col min="6913" max="6913" width="14.28515625" style="34" customWidth="1"/>
    <col min="6914" max="6914" width="15.7109375" style="34" customWidth="1"/>
    <col min="6915" max="6915" width="14.28515625" style="34" customWidth="1"/>
    <col min="6916" max="6916" width="12.7109375" style="34" customWidth="1"/>
    <col min="6917" max="6920" width="13.28515625" style="34" customWidth="1"/>
    <col min="6921" max="7153" width="10.28515625" style="34"/>
    <col min="7154" max="7154" width="6.85546875" style="34" customWidth="1"/>
    <col min="7155" max="7155" width="39.85546875" style="34" customWidth="1"/>
    <col min="7156" max="7156" width="6" style="34" customWidth="1"/>
    <col min="7157" max="7157" width="12.28515625" style="34" customWidth="1"/>
    <col min="7158" max="7158" width="11.85546875" style="34" customWidth="1"/>
    <col min="7159" max="7159" width="12.42578125" style="34" customWidth="1"/>
    <col min="7160" max="7160" width="11.42578125" style="34" customWidth="1"/>
    <col min="7161" max="7161" width="12" style="34" customWidth="1"/>
    <col min="7162" max="7164" width="12.42578125" style="34" customWidth="1"/>
    <col min="7165" max="7165" width="11.7109375" style="34" customWidth="1"/>
    <col min="7166" max="7166" width="12" style="34" customWidth="1"/>
    <col min="7167" max="7167" width="12.42578125" style="34" customWidth="1"/>
    <col min="7168" max="7168" width="15.42578125" style="34" customWidth="1"/>
    <col min="7169" max="7169" width="14.28515625" style="34" customWidth="1"/>
    <col min="7170" max="7170" width="15.7109375" style="34" customWidth="1"/>
    <col min="7171" max="7171" width="14.28515625" style="34" customWidth="1"/>
    <col min="7172" max="7172" width="12.7109375" style="34" customWidth="1"/>
    <col min="7173" max="7176" width="13.28515625" style="34" customWidth="1"/>
    <col min="7177" max="7409" width="10.28515625" style="34"/>
    <col min="7410" max="7410" width="6.85546875" style="34" customWidth="1"/>
    <col min="7411" max="7411" width="39.85546875" style="34" customWidth="1"/>
    <col min="7412" max="7412" width="6" style="34" customWidth="1"/>
    <col min="7413" max="7413" width="12.28515625" style="34" customWidth="1"/>
    <col min="7414" max="7414" width="11.85546875" style="34" customWidth="1"/>
    <col min="7415" max="7415" width="12.42578125" style="34" customWidth="1"/>
    <col min="7416" max="7416" width="11.42578125" style="34" customWidth="1"/>
    <col min="7417" max="7417" width="12" style="34" customWidth="1"/>
    <col min="7418" max="7420" width="12.42578125" style="34" customWidth="1"/>
    <col min="7421" max="7421" width="11.7109375" style="34" customWidth="1"/>
    <col min="7422" max="7422" width="12" style="34" customWidth="1"/>
    <col min="7423" max="7423" width="12.42578125" style="34" customWidth="1"/>
    <col min="7424" max="7424" width="15.42578125" style="34" customWidth="1"/>
    <col min="7425" max="7425" width="14.28515625" style="34" customWidth="1"/>
    <col min="7426" max="7426" width="15.7109375" style="34" customWidth="1"/>
    <col min="7427" max="7427" width="14.28515625" style="34" customWidth="1"/>
    <col min="7428" max="7428" width="12.7109375" style="34" customWidth="1"/>
    <col min="7429" max="7432" width="13.28515625" style="34" customWidth="1"/>
    <col min="7433" max="7665" width="10.28515625" style="34"/>
    <col min="7666" max="7666" width="6.85546875" style="34" customWidth="1"/>
    <col min="7667" max="7667" width="39.85546875" style="34" customWidth="1"/>
    <col min="7668" max="7668" width="6" style="34" customWidth="1"/>
    <col min="7669" max="7669" width="12.28515625" style="34" customWidth="1"/>
    <col min="7670" max="7670" width="11.85546875" style="34" customWidth="1"/>
    <col min="7671" max="7671" width="12.42578125" style="34" customWidth="1"/>
    <col min="7672" max="7672" width="11.42578125" style="34" customWidth="1"/>
    <col min="7673" max="7673" width="12" style="34" customWidth="1"/>
    <col min="7674" max="7676" width="12.42578125" style="34" customWidth="1"/>
    <col min="7677" max="7677" width="11.7109375" style="34" customWidth="1"/>
    <col min="7678" max="7678" width="12" style="34" customWidth="1"/>
    <col min="7679" max="7679" width="12.42578125" style="34" customWidth="1"/>
    <col min="7680" max="7680" width="15.42578125" style="34" customWidth="1"/>
    <col min="7681" max="7681" width="14.28515625" style="34" customWidth="1"/>
    <col min="7682" max="7682" width="15.7109375" style="34" customWidth="1"/>
    <col min="7683" max="7683" width="14.28515625" style="34" customWidth="1"/>
    <col min="7684" max="7684" width="12.7109375" style="34" customWidth="1"/>
    <col min="7685" max="7688" width="13.28515625" style="34" customWidth="1"/>
    <col min="7689" max="7921" width="10.28515625" style="34"/>
    <col min="7922" max="7922" width="6.85546875" style="34" customWidth="1"/>
    <col min="7923" max="7923" width="39.85546875" style="34" customWidth="1"/>
    <col min="7924" max="7924" width="6" style="34" customWidth="1"/>
    <col min="7925" max="7925" width="12.28515625" style="34" customWidth="1"/>
    <col min="7926" max="7926" width="11.85546875" style="34" customWidth="1"/>
    <col min="7927" max="7927" width="12.42578125" style="34" customWidth="1"/>
    <col min="7928" max="7928" width="11.42578125" style="34" customWidth="1"/>
    <col min="7929" max="7929" width="12" style="34" customWidth="1"/>
    <col min="7930" max="7932" width="12.42578125" style="34" customWidth="1"/>
    <col min="7933" max="7933" width="11.7109375" style="34" customWidth="1"/>
    <col min="7934" max="7934" width="12" style="34" customWidth="1"/>
    <col min="7935" max="7935" width="12.42578125" style="34" customWidth="1"/>
    <col min="7936" max="7936" width="15.42578125" style="34" customWidth="1"/>
    <col min="7937" max="7937" width="14.28515625" style="34" customWidth="1"/>
    <col min="7938" max="7938" width="15.7109375" style="34" customWidth="1"/>
    <col min="7939" max="7939" width="14.28515625" style="34" customWidth="1"/>
    <col min="7940" max="7940" width="12.7109375" style="34" customWidth="1"/>
    <col min="7941" max="7944" width="13.28515625" style="34" customWidth="1"/>
    <col min="7945" max="8177" width="10.28515625" style="34"/>
    <col min="8178" max="8178" width="6.85546875" style="34" customWidth="1"/>
    <col min="8179" max="8179" width="39.85546875" style="34" customWidth="1"/>
    <col min="8180" max="8180" width="6" style="34" customWidth="1"/>
    <col min="8181" max="8181" width="12.28515625" style="34" customWidth="1"/>
    <col min="8182" max="8182" width="11.85546875" style="34" customWidth="1"/>
    <col min="8183" max="8183" width="12.42578125" style="34" customWidth="1"/>
    <col min="8184" max="8184" width="11.42578125" style="34" customWidth="1"/>
    <col min="8185" max="8185" width="12" style="34" customWidth="1"/>
    <col min="8186" max="8188" width="12.42578125" style="34" customWidth="1"/>
    <col min="8189" max="8189" width="11.7109375" style="34" customWidth="1"/>
    <col min="8190" max="8190" width="12" style="34" customWidth="1"/>
    <col min="8191" max="8191" width="12.42578125" style="34" customWidth="1"/>
    <col min="8192" max="8192" width="15.42578125" style="34" customWidth="1"/>
    <col min="8193" max="8193" width="14.28515625" style="34" customWidth="1"/>
    <col min="8194" max="8194" width="15.7109375" style="34" customWidth="1"/>
    <col min="8195" max="8195" width="14.28515625" style="34" customWidth="1"/>
    <col min="8196" max="8196" width="12.7109375" style="34" customWidth="1"/>
    <col min="8197" max="8200" width="13.28515625" style="34" customWidth="1"/>
    <col min="8201" max="8433" width="10.28515625" style="34"/>
    <col min="8434" max="8434" width="6.85546875" style="34" customWidth="1"/>
    <col min="8435" max="8435" width="39.85546875" style="34" customWidth="1"/>
    <col min="8436" max="8436" width="6" style="34" customWidth="1"/>
    <col min="8437" max="8437" width="12.28515625" style="34" customWidth="1"/>
    <col min="8438" max="8438" width="11.85546875" style="34" customWidth="1"/>
    <col min="8439" max="8439" width="12.42578125" style="34" customWidth="1"/>
    <col min="8440" max="8440" width="11.42578125" style="34" customWidth="1"/>
    <col min="8441" max="8441" width="12" style="34" customWidth="1"/>
    <col min="8442" max="8444" width="12.42578125" style="34" customWidth="1"/>
    <col min="8445" max="8445" width="11.7109375" style="34" customWidth="1"/>
    <col min="8446" max="8446" width="12" style="34" customWidth="1"/>
    <col min="8447" max="8447" width="12.42578125" style="34" customWidth="1"/>
    <col min="8448" max="8448" width="15.42578125" style="34" customWidth="1"/>
    <col min="8449" max="8449" width="14.28515625" style="34" customWidth="1"/>
    <col min="8450" max="8450" width="15.7109375" style="34" customWidth="1"/>
    <col min="8451" max="8451" width="14.28515625" style="34" customWidth="1"/>
    <col min="8452" max="8452" width="12.7109375" style="34" customWidth="1"/>
    <col min="8453" max="8456" width="13.28515625" style="34" customWidth="1"/>
    <col min="8457" max="8689" width="10.28515625" style="34"/>
    <col min="8690" max="8690" width="6.85546875" style="34" customWidth="1"/>
    <col min="8691" max="8691" width="39.85546875" style="34" customWidth="1"/>
    <col min="8692" max="8692" width="6" style="34" customWidth="1"/>
    <col min="8693" max="8693" width="12.28515625" style="34" customWidth="1"/>
    <col min="8694" max="8694" width="11.85546875" style="34" customWidth="1"/>
    <col min="8695" max="8695" width="12.42578125" style="34" customWidth="1"/>
    <col min="8696" max="8696" width="11.42578125" style="34" customWidth="1"/>
    <col min="8697" max="8697" width="12" style="34" customWidth="1"/>
    <col min="8698" max="8700" width="12.42578125" style="34" customWidth="1"/>
    <col min="8701" max="8701" width="11.7109375" style="34" customWidth="1"/>
    <col min="8702" max="8702" width="12" style="34" customWidth="1"/>
    <col min="8703" max="8703" width="12.42578125" style="34" customWidth="1"/>
    <col min="8704" max="8704" width="15.42578125" style="34" customWidth="1"/>
    <col min="8705" max="8705" width="14.28515625" style="34" customWidth="1"/>
    <col min="8706" max="8706" width="15.7109375" style="34" customWidth="1"/>
    <col min="8707" max="8707" width="14.28515625" style="34" customWidth="1"/>
    <col min="8708" max="8708" width="12.7109375" style="34" customWidth="1"/>
    <col min="8709" max="8712" width="13.28515625" style="34" customWidth="1"/>
    <col min="8713" max="8945" width="10.28515625" style="34"/>
    <col min="8946" max="8946" width="6.85546875" style="34" customWidth="1"/>
    <col min="8947" max="8947" width="39.85546875" style="34" customWidth="1"/>
    <col min="8948" max="8948" width="6" style="34" customWidth="1"/>
    <col min="8949" max="8949" width="12.28515625" style="34" customWidth="1"/>
    <col min="8950" max="8950" width="11.85546875" style="34" customWidth="1"/>
    <col min="8951" max="8951" width="12.42578125" style="34" customWidth="1"/>
    <col min="8952" max="8952" width="11.42578125" style="34" customWidth="1"/>
    <col min="8953" max="8953" width="12" style="34" customWidth="1"/>
    <col min="8954" max="8956" width="12.42578125" style="34" customWidth="1"/>
    <col min="8957" max="8957" width="11.7109375" style="34" customWidth="1"/>
    <col min="8958" max="8958" width="12" style="34" customWidth="1"/>
    <col min="8959" max="8959" width="12.42578125" style="34" customWidth="1"/>
    <col min="8960" max="8960" width="15.42578125" style="34" customWidth="1"/>
    <col min="8961" max="8961" width="14.28515625" style="34" customWidth="1"/>
    <col min="8962" max="8962" width="15.7109375" style="34" customWidth="1"/>
    <col min="8963" max="8963" width="14.28515625" style="34" customWidth="1"/>
    <col min="8964" max="8964" width="12.7109375" style="34" customWidth="1"/>
    <col min="8965" max="8968" width="13.28515625" style="34" customWidth="1"/>
    <col min="8969" max="9201" width="10.28515625" style="34"/>
    <col min="9202" max="9202" width="6.85546875" style="34" customWidth="1"/>
    <col min="9203" max="9203" width="39.85546875" style="34" customWidth="1"/>
    <col min="9204" max="9204" width="6" style="34" customWidth="1"/>
    <col min="9205" max="9205" width="12.28515625" style="34" customWidth="1"/>
    <col min="9206" max="9206" width="11.85546875" style="34" customWidth="1"/>
    <col min="9207" max="9207" width="12.42578125" style="34" customWidth="1"/>
    <col min="9208" max="9208" width="11.42578125" style="34" customWidth="1"/>
    <col min="9209" max="9209" width="12" style="34" customWidth="1"/>
    <col min="9210" max="9212" width="12.42578125" style="34" customWidth="1"/>
    <col min="9213" max="9213" width="11.7109375" style="34" customWidth="1"/>
    <col min="9214" max="9214" width="12" style="34" customWidth="1"/>
    <col min="9215" max="9215" width="12.42578125" style="34" customWidth="1"/>
    <col min="9216" max="9216" width="15.42578125" style="34" customWidth="1"/>
    <col min="9217" max="9217" width="14.28515625" style="34" customWidth="1"/>
    <col min="9218" max="9218" width="15.7109375" style="34" customWidth="1"/>
    <col min="9219" max="9219" width="14.28515625" style="34" customWidth="1"/>
    <col min="9220" max="9220" width="12.7109375" style="34" customWidth="1"/>
    <col min="9221" max="9224" width="13.28515625" style="34" customWidth="1"/>
    <col min="9225" max="9457" width="10.28515625" style="34"/>
    <col min="9458" max="9458" width="6.85546875" style="34" customWidth="1"/>
    <col min="9459" max="9459" width="39.85546875" style="34" customWidth="1"/>
    <col min="9460" max="9460" width="6" style="34" customWidth="1"/>
    <col min="9461" max="9461" width="12.28515625" style="34" customWidth="1"/>
    <col min="9462" max="9462" width="11.85546875" style="34" customWidth="1"/>
    <col min="9463" max="9463" width="12.42578125" style="34" customWidth="1"/>
    <col min="9464" max="9464" width="11.42578125" style="34" customWidth="1"/>
    <col min="9465" max="9465" width="12" style="34" customWidth="1"/>
    <col min="9466" max="9468" width="12.42578125" style="34" customWidth="1"/>
    <col min="9469" max="9469" width="11.7109375" style="34" customWidth="1"/>
    <col min="9470" max="9470" width="12" style="34" customWidth="1"/>
    <col min="9471" max="9471" width="12.42578125" style="34" customWidth="1"/>
    <col min="9472" max="9472" width="15.42578125" style="34" customWidth="1"/>
    <col min="9473" max="9473" width="14.28515625" style="34" customWidth="1"/>
    <col min="9474" max="9474" width="15.7109375" style="34" customWidth="1"/>
    <col min="9475" max="9475" width="14.28515625" style="34" customWidth="1"/>
    <col min="9476" max="9476" width="12.7109375" style="34" customWidth="1"/>
    <col min="9477" max="9480" width="13.28515625" style="34" customWidth="1"/>
    <col min="9481" max="9713" width="10.28515625" style="34"/>
    <col min="9714" max="9714" width="6.85546875" style="34" customWidth="1"/>
    <col min="9715" max="9715" width="39.85546875" style="34" customWidth="1"/>
    <col min="9716" max="9716" width="6" style="34" customWidth="1"/>
    <col min="9717" max="9717" width="12.28515625" style="34" customWidth="1"/>
    <col min="9718" max="9718" width="11.85546875" style="34" customWidth="1"/>
    <col min="9719" max="9719" width="12.42578125" style="34" customWidth="1"/>
    <col min="9720" max="9720" width="11.42578125" style="34" customWidth="1"/>
    <col min="9721" max="9721" width="12" style="34" customWidth="1"/>
    <col min="9722" max="9724" width="12.42578125" style="34" customWidth="1"/>
    <col min="9725" max="9725" width="11.7109375" style="34" customWidth="1"/>
    <col min="9726" max="9726" width="12" style="34" customWidth="1"/>
    <col min="9727" max="9727" width="12.42578125" style="34" customWidth="1"/>
    <col min="9728" max="9728" width="15.42578125" style="34" customWidth="1"/>
    <col min="9729" max="9729" width="14.28515625" style="34" customWidth="1"/>
    <col min="9730" max="9730" width="15.7109375" style="34" customWidth="1"/>
    <col min="9731" max="9731" width="14.28515625" style="34" customWidth="1"/>
    <col min="9732" max="9732" width="12.7109375" style="34" customWidth="1"/>
    <col min="9733" max="9736" width="13.28515625" style="34" customWidth="1"/>
    <col min="9737" max="9969" width="10.28515625" style="34"/>
    <col min="9970" max="9970" width="6.85546875" style="34" customWidth="1"/>
    <col min="9971" max="9971" width="39.85546875" style="34" customWidth="1"/>
    <col min="9972" max="9972" width="6" style="34" customWidth="1"/>
    <col min="9973" max="9973" width="12.28515625" style="34" customWidth="1"/>
    <col min="9974" max="9974" width="11.85546875" style="34" customWidth="1"/>
    <col min="9975" max="9975" width="12.42578125" style="34" customWidth="1"/>
    <col min="9976" max="9976" width="11.42578125" style="34" customWidth="1"/>
    <col min="9977" max="9977" width="12" style="34" customWidth="1"/>
    <col min="9978" max="9980" width="12.42578125" style="34" customWidth="1"/>
    <col min="9981" max="9981" width="11.7109375" style="34" customWidth="1"/>
    <col min="9982" max="9982" width="12" style="34" customWidth="1"/>
    <col min="9983" max="9983" width="12.42578125" style="34" customWidth="1"/>
    <col min="9984" max="9984" width="15.42578125" style="34" customWidth="1"/>
    <col min="9985" max="9985" width="14.28515625" style="34" customWidth="1"/>
    <col min="9986" max="9986" width="15.7109375" style="34" customWidth="1"/>
    <col min="9987" max="9987" width="14.28515625" style="34" customWidth="1"/>
    <col min="9988" max="9988" width="12.7109375" style="34" customWidth="1"/>
    <col min="9989" max="9992" width="13.28515625" style="34" customWidth="1"/>
    <col min="9993" max="10225" width="10.28515625" style="34"/>
    <col min="10226" max="10226" width="6.85546875" style="34" customWidth="1"/>
    <col min="10227" max="10227" width="39.85546875" style="34" customWidth="1"/>
    <col min="10228" max="10228" width="6" style="34" customWidth="1"/>
    <col min="10229" max="10229" width="12.28515625" style="34" customWidth="1"/>
    <col min="10230" max="10230" width="11.85546875" style="34" customWidth="1"/>
    <col min="10231" max="10231" width="12.42578125" style="34" customWidth="1"/>
    <col min="10232" max="10232" width="11.42578125" style="34" customWidth="1"/>
    <col min="10233" max="10233" width="12" style="34" customWidth="1"/>
    <col min="10234" max="10236" width="12.42578125" style="34" customWidth="1"/>
    <col min="10237" max="10237" width="11.7109375" style="34" customWidth="1"/>
    <col min="10238" max="10238" width="12" style="34" customWidth="1"/>
    <col min="10239" max="10239" width="12.42578125" style="34" customWidth="1"/>
    <col min="10240" max="10240" width="15.42578125" style="34" customWidth="1"/>
    <col min="10241" max="10241" width="14.28515625" style="34" customWidth="1"/>
    <col min="10242" max="10242" width="15.7109375" style="34" customWidth="1"/>
    <col min="10243" max="10243" width="14.28515625" style="34" customWidth="1"/>
    <col min="10244" max="10244" width="12.7109375" style="34" customWidth="1"/>
    <col min="10245" max="10248" width="13.28515625" style="34" customWidth="1"/>
    <col min="10249" max="10481" width="10.28515625" style="34"/>
    <col min="10482" max="10482" width="6.85546875" style="34" customWidth="1"/>
    <col min="10483" max="10483" width="39.85546875" style="34" customWidth="1"/>
    <col min="10484" max="10484" width="6" style="34" customWidth="1"/>
    <col min="10485" max="10485" width="12.28515625" style="34" customWidth="1"/>
    <col min="10486" max="10486" width="11.85546875" style="34" customWidth="1"/>
    <col min="10487" max="10487" width="12.42578125" style="34" customWidth="1"/>
    <col min="10488" max="10488" width="11.42578125" style="34" customWidth="1"/>
    <col min="10489" max="10489" width="12" style="34" customWidth="1"/>
    <col min="10490" max="10492" width="12.42578125" style="34" customWidth="1"/>
    <col min="10493" max="10493" width="11.7109375" style="34" customWidth="1"/>
    <col min="10494" max="10494" width="12" style="34" customWidth="1"/>
    <col min="10495" max="10495" width="12.42578125" style="34" customWidth="1"/>
    <col min="10496" max="10496" width="15.42578125" style="34" customWidth="1"/>
    <col min="10497" max="10497" width="14.28515625" style="34" customWidth="1"/>
    <col min="10498" max="10498" width="15.7109375" style="34" customWidth="1"/>
    <col min="10499" max="10499" width="14.28515625" style="34" customWidth="1"/>
    <col min="10500" max="10500" width="12.7109375" style="34" customWidth="1"/>
    <col min="10501" max="10504" width="13.28515625" style="34" customWidth="1"/>
    <col min="10505" max="10737" width="10.28515625" style="34"/>
    <col min="10738" max="10738" width="6.85546875" style="34" customWidth="1"/>
    <col min="10739" max="10739" width="39.85546875" style="34" customWidth="1"/>
    <col min="10740" max="10740" width="6" style="34" customWidth="1"/>
    <col min="10741" max="10741" width="12.28515625" style="34" customWidth="1"/>
    <col min="10742" max="10742" width="11.85546875" style="34" customWidth="1"/>
    <col min="10743" max="10743" width="12.42578125" style="34" customWidth="1"/>
    <col min="10744" max="10744" width="11.42578125" style="34" customWidth="1"/>
    <col min="10745" max="10745" width="12" style="34" customWidth="1"/>
    <col min="10746" max="10748" width="12.42578125" style="34" customWidth="1"/>
    <col min="10749" max="10749" width="11.7109375" style="34" customWidth="1"/>
    <col min="10750" max="10750" width="12" style="34" customWidth="1"/>
    <col min="10751" max="10751" width="12.42578125" style="34" customWidth="1"/>
    <col min="10752" max="10752" width="15.42578125" style="34" customWidth="1"/>
    <col min="10753" max="10753" width="14.28515625" style="34" customWidth="1"/>
    <col min="10754" max="10754" width="15.7109375" style="34" customWidth="1"/>
    <col min="10755" max="10755" width="14.28515625" style="34" customWidth="1"/>
    <col min="10756" max="10756" width="12.7109375" style="34" customWidth="1"/>
    <col min="10757" max="10760" width="13.28515625" style="34" customWidth="1"/>
    <col min="10761" max="10993" width="10.28515625" style="34"/>
    <col min="10994" max="10994" width="6.85546875" style="34" customWidth="1"/>
    <col min="10995" max="10995" width="39.85546875" style="34" customWidth="1"/>
    <col min="10996" max="10996" width="6" style="34" customWidth="1"/>
    <col min="10997" max="10997" width="12.28515625" style="34" customWidth="1"/>
    <col min="10998" max="10998" width="11.85546875" style="34" customWidth="1"/>
    <col min="10999" max="10999" width="12.42578125" style="34" customWidth="1"/>
    <col min="11000" max="11000" width="11.42578125" style="34" customWidth="1"/>
    <col min="11001" max="11001" width="12" style="34" customWidth="1"/>
    <col min="11002" max="11004" width="12.42578125" style="34" customWidth="1"/>
    <col min="11005" max="11005" width="11.7109375" style="34" customWidth="1"/>
    <col min="11006" max="11006" width="12" style="34" customWidth="1"/>
    <col min="11007" max="11007" width="12.42578125" style="34" customWidth="1"/>
    <col min="11008" max="11008" width="15.42578125" style="34" customWidth="1"/>
    <col min="11009" max="11009" width="14.28515625" style="34" customWidth="1"/>
    <col min="11010" max="11010" width="15.7109375" style="34" customWidth="1"/>
    <col min="11011" max="11011" width="14.28515625" style="34" customWidth="1"/>
    <col min="11012" max="11012" width="12.7109375" style="34" customWidth="1"/>
    <col min="11013" max="11016" width="13.28515625" style="34" customWidth="1"/>
    <col min="11017" max="11249" width="10.28515625" style="34"/>
    <col min="11250" max="11250" width="6.85546875" style="34" customWidth="1"/>
    <col min="11251" max="11251" width="39.85546875" style="34" customWidth="1"/>
    <col min="11252" max="11252" width="6" style="34" customWidth="1"/>
    <col min="11253" max="11253" width="12.28515625" style="34" customWidth="1"/>
    <col min="11254" max="11254" width="11.85546875" style="34" customWidth="1"/>
    <col min="11255" max="11255" width="12.42578125" style="34" customWidth="1"/>
    <col min="11256" max="11256" width="11.42578125" style="34" customWidth="1"/>
    <col min="11257" max="11257" width="12" style="34" customWidth="1"/>
    <col min="11258" max="11260" width="12.42578125" style="34" customWidth="1"/>
    <col min="11261" max="11261" width="11.7109375" style="34" customWidth="1"/>
    <col min="11262" max="11262" width="12" style="34" customWidth="1"/>
    <col min="11263" max="11263" width="12.42578125" style="34" customWidth="1"/>
    <col min="11264" max="11264" width="15.42578125" style="34" customWidth="1"/>
    <col min="11265" max="11265" width="14.28515625" style="34" customWidth="1"/>
    <col min="11266" max="11266" width="15.7109375" style="34" customWidth="1"/>
    <col min="11267" max="11267" width="14.28515625" style="34" customWidth="1"/>
    <col min="11268" max="11268" width="12.7109375" style="34" customWidth="1"/>
    <col min="11269" max="11272" width="13.28515625" style="34" customWidth="1"/>
    <col min="11273" max="11505" width="10.28515625" style="34"/>
    <col min="11506" max="11506" width="6.85546875" style="34" customWidth="1"/>
    <col min="11507" max="11507" width="39.85546875" style="34" customWidth="1"/>
    <col min="11508" max="11508" width="6" style="34" customWidth="1"/>
    <col min="11509" max="11509" width="12.28515625" style="34" customWidth="1"/>
    <col min="11510" max="11510" width="11.85546875" style="34" customWidth="1"/>
    <col min="11511" max="11511" width="12.42578125" style="34" customWidth="1"/>
    <col min="11512" max="11512" width="11.42578125" style="34" customWidth="1"/>
    <col min="11513" max="11513" width="12" style="34" customWidth="1"/>
    <col min="11514" max="11516" width="12.42578125" style="34" customWidth="1"/>
    <col min="11517" max="11517" width="11.7109375" style="34" customWidth="1"/>
    <col min="11518" max="11518" width="12" style="34" customWidth="1"/>
    <col min="11519" max="11519" width="12.42578125" style="34" customWidth="1"/>
    <col min="11520" max="11520" width="15.42578125" style="34" customWidth="1"/>
    <col min="11521" max="11521" width="14.28515625" style="34" customWidth="1"/>
    <col min="11522" max="11522" width="15.7109375" style="34" customWidth="1"/>
    <col min="11523" max="11523" width="14.28515625" style="34" customWidth="1"/>
    <col min="11524" max="11524" width="12.7109375" style="34" customWidth="1"/>
    <col min="11525" max="11528" width="13.28515625" style="34" customWidth="1"/>
    <col min="11529" max="11761" width="10.28515625" style="34"/>
    <col min="11762" max="11762" width="6.85546875" style="34" customWidth="1"/>
    <col min="11763" max="11763" width="39.85546875" style="34" customWidth="1"/>
    <col min="11764" max="11764" width="6" style="34" customWidth="1"/>
    <col min="11765" max="11765" width="12.28515625" style="34" customWidth="1"/>
    <col min="11766" max="11766" width="11.85546875" style="34" customWidth="1"/>
    <col min="11767" max="11767" width="12.42578125" style="34" customWidth="1"/>
    <col min="11768" max="11768" width="11.42578125" style="34" customWidth="1"/>
    <col min="11769" max="11769" width="12" style="34" customWidth="1"/>
    <col min="11770" max="11772" width="12.42578125" style="34" customWidth="1"/>
    <col min="11773" max="11773" width="11.7109375" style="34" customWidth="1"/>
    <col min="11774" max="11774" width="12" style="34" customWidth="1"/>
    <col min="11775" max="11775" width="12.42578125" style="34" customWidth="1"/>
    <col min="11776" max="11776" width="15.42578125" style="34" customWidth="1"/>
    <col min="11777" max="11777" width="14.28515625" style="34" customWidth="1"/>
    <col min="11778" max="11778" width="15.7109375" style="34" customWidth="1"/>
    <col min="11779" max="11779" width="14.28515625" style="34" customWidth="1"/>
    <col min="11780" max="11780" width="12.7109375" style="34" customWidth="1"/>
    <col min="11781" max="11784" width="13.28515625" style="34" customWidth="1"/>
    <col min="11785" max="12017" width="10.28515625" style="34"/>
    <col min="12018" max="12018" width="6.85546875" style="34" customWidth="1"/>
    <col min="12019" max="12019" width="39.85546875" style="34" customWidth="1"/>
    <col min="12020" max="12020" width="6" style="34" customWidth="1"/>
    <col min="12021" max="12021" width="12.28515625" style="34" customWidth="1"/>
    <col min="12022" max="12022" width="11.85546875" style="34" customWidth="1"/>
    <col min="12023" max="12023" width="12.42578125" style="34" customWidth="1"/>
    <col min="12024" max="12024" width="11.42578125" style="34" customWidth="1"/>
    <col min="12025" max="12025" width="12" style="34" customWidth="1"/>
    <col min="12026" max="12028" width="12.42578125" style="34" customWidth="1"/>
    <col min="12029" max="12029" width="11.7109375" style="34" customWidth="1"/>
    <col min="12030" max="12030" width="12" style="34" customWidth="1"/>
    <col min="12031" max="12031" width="12.42578125" style="34" customWidth="1"/>
    <col min="12032" max="12032" width="15.42578125" style="34" customWidth="1"/>
    <col min="12033" max="12033" width="14.28515625" style="34" customWidth="1"/>
    <col min="12034" max="12034" width="15.7109375" style="34" customWidth="1"/>
    <col min="12035" max="12035" width="14.28515625" style="34" customWidth="1"/>
    <col min="12036" max="12036" width="12.7109375" style="34" customWidth="1"/>
    <col min="12037" max="12040" width="13.28515625" style="34" customWidth="1"/>
    <col min="12041" max="12273" width="10.28515625" style="34"/>
    <col min="12274" max="12274" width="6.85546875" style="34" customWidth="1"/>
    <col min="12275" max="12275" width="39.85546875" style="34" customWidth="1"/>
    <col min="12276" max="12276" width="6" style="34" customWidth="1"/>
    <col min="12277" max="12277" width="12.28515625" style="34" customWidth="1"/>
    <col min="12278" max="12278" width="11.85546875" style="34" customWidth="1"/>
    <col min="12279" max="12279" width="12.42578125" style="34" customWidth="1"/>
    <col min="12280" max="12280" width="11.42578125" style="34" customWidth="1"/>
    <col min="12281" max="12281" width="12" style="34" customWidth="1"/>
    <col min="12282" max="12284" width="12.42578125" style="34" customWidth="1"/>
    <col min="12285" max="12285" width="11.7109375" style="34" customWidth="1"/>
    <col min="12286" max="12286" width="12" style="34" customWidth="1"/>
    <col min="12287" max="12287" width="12.42578125" style="34" customWidth="1"/>
    <col min="12288" max="12288" width="15.42578125" style="34" customWidth="1"/>
    <col min="12289" max="12289" width="14.28515625" style="34" customWidth="1"/>
    <col min="12290" max="12290" width="15.7109375" style="34" customWidth="1"/>
    <col min="12291" max="12291" width="14.28515625" style="34" customWidth="1"/>
    <col min="12292" max="12292" width="12.7109375" style="34" customWidth="1"/>
    <col min="12293" max="12296" width="13.28515625" style="34" customWidth="1"/>
    <col min="12297" max="12529" width="10.28515625" style="34"/>
    <col min="12530" max="12530" width="6.85546875" style="34" customWidth="1"/>
    <col min="12531" max="12531" width="39.85546875" style="34" customWidth="1"/>
    <col min="12532" max="12532" width="6" style="34" customWidth="1"/>
    <col min="12533" max="12533" width="12.28515625" style="34" customWidth="1"/>
    <col min="12534" max="12534" width="11.85546875" style="34" customWidth="1"/>
    <col min="12535" max="12535" width="12.42578125" style="34" customWidth="1"/>
    <col min="12536" max="12536" width="11.42578125" style="34" customWidth="1"/>
    <col min="12537" max="12537" width="12" style="34" customWidth="1"/>
    <col min="12538" max="12540" width="12.42578125" style="34" customWidth="1"/>
    <col min="12541" max="12541" width="11.7109375" style="34" customWidth="1"/>
    <col min="12542" max="12542" width="12" style="34" customWidth="1"/>
    <col min="12543" max="12543" width="12.42578125" style="34" customWidth="1"/>
    <col min="12544" max="12544" width="15.42578125" style="34" customWidth="1"/>
    <col min="12545" max="12545" width="14.28515625" style="34" customWidth="1"/>
    <col min="12546" max="12546" width="15.7109375" style="34" customWidth="1"/>
    <col min="12547" max="12547" width="14.28515625" style="34" customWidth="1"/>
    <col min="12548" max="12548" width="12.7109375" style="34" customWidth="1"/>
    <col min="12549" max="12552" width="13.28515625" style="34" customWidth="1"/>
    <col min="12553" max="12785" width="10.28515625" style="34"/>
    <col min="12786" max="12786" width="6.85546875" style="34" customWidth="1"/>
    <col min="12787" max="12787" width="39.85546875" style="34" customWidth="1"/>
    <col min="12788" max="12788" width="6" style="34" customWidth="1"/>
    <col min="12789" max="12789" width="12.28515625" style="34" customWidth="1"/>
    <col min="12790" max="12790" width="11.85546875" style="34" customWidth="1"/>
    <col min="12791" max="12791" width="12.42578125" style="34" customWidth="1"/>
    <col min="12792" max="12792" width="11.42578125" style="34" customWidth="1"/>
    <col min="12793" max="12793" width="12" style="34" customWidth="1"/>
    <col min="12794" max="12796" width="12.42578125" style="34" customWidth="1"/>
    <col min="12797" max="12797" width="11.7109375" style="34" customWidth="1"/>
    <col min="12798" max="12798" width="12" style="34" customWidth="1"/>
    <col min="12799" max="12799" width="12.42578125" style="34" customWidth="1"/>
    <col min="12800" max="12800" width="15.42578125" style="34" customWidth="1"/>
    <col min="12801" max="12801" width="14.28515625" style="34" customWidth="1"/>
    <col min="12802" max="12802" width="15.7109375" style="34" customWidth="1"/>
    <col min="12803" max="12803" width="14.28515625" style="34" customWidth="1"/>
    <col min="12804" max="12804" width="12.7109375" style="34" customWidth="1"/>
    <col min="12805" max="12808" width="13.28515625" style="34" customWidth="1"/>
    <col min="12809" max="13041" width="10.28515625" style="34"/>
    <col min="13042" max="13042" width="6.85546875" style="34" customWidth="1"/>
    <col min="13043" max="13043" width="39.85546875" style="34" customWidth="1"/>
    <col min="13044" max="13044" width="6" style="34" customWidth="1"/>
    <col min="13045" max="13045" width="12.28515625" style="34" customWidth="1"/>
    <col min="13046" max="13046" width="11.85546875" style="34" customWidth="1"/>
    <col min="13047" max="13047" width="12.42578125" style="34" customWidth="1"/>
    <col min="13048" max="13048" width="11.42578125" style="34" customWidth="1"/>
    <col min="13049" max="13049" width="12" style="34" customWidth="1"/>
    <col min="13050" max="13052" width="12.42578125" style="34" customWidth="1"/>
    <col min="13053" max="13053" width="11.7109375" style="34" customWidth="1"/>
    <col min="13054" max="13054" width="12" style="34" customWidth="1"/>
    <col min="13055" max="13055" width="12.42578125" style="34" customWidth="1"/>
    <col min="13056" max="13056" width="15.42578125" style="34" customWidth="1"/>
    <col min="13057" max="13057" width="14.28515625" style="34" customWidth="1"/>
    <col min="13058" max="13058" width="15.7109375" style="34" customWidth="1"/>
    <col min="13059" max="13059" width="14.28515625" style="34" customWidth="1"/>
    <col min="13060" max="13060" width="12.7109375" style="34" customWidth="1"/>
    <col min="13061" max="13064" width="13.28515625" style="34" customWidth="1"/>
    <col min="13065" max="13297" width="10.28515625" style="34"/>
    <col min="13298" max="13298" width="6.85546875" style="34" customWidth="1"/>
    <col min="13299" max="13299" width="39.85546875" style="34" customWidth="1"/>
    <col min="13300" max="13300" width="6" style="34" customWidth="1"/>
    <col min="13301" max="13301" width="12.28515625" style="34" customWidth="1"/>
    <col min="13302" max="13302" width="11.85546875" style="34" customWidth="1"/>
    <col min="13303" max="13303" width="12.42578125" style="34" customWidth="1"/>
    <col min="13304" max="13304" width="11.42578125" style="34" customWidth="1"/>
    <col min="13305" max="13305" width="12" style="34" customWidth="1"/>
    <col min="13306" max="13308" width="12.42578125" style="34" customWidth="1"/>
    <col min="13309" max="13309" width="11.7109375" style="34" customWidth="1"/>
    <col min="13310" max="13310" width="12" style="34" customWidth="1"/>
    <col min="13311" max="13311" width="12.42578125" style="34" customWidth="1"/>
    <col min="13312" max="13312" width="15.42578125" style="34" customWidth="1"/>
    <col min="13313" max="13313" width="14.28515625" style="34" customWidth="1"/>
    <col min="13314" max="13314" width="15.7109375" style="34" customWidth="1"/>
    <col min="13315" max="13315" width="14.28515625" style="34" customWidth="1"/>
    <col min="13316" max="13316" width="12.7109375" style="34" customWidth="1"/>
    <col min="13317" max="13320" width="13.28515625" style="34" customWidth="1"/>
    <col min="13321" max="13553" width="10.28515625" style="34"/>
    <col min="13554" max="13554" width="6.85546875" style="34" customWidth="1"/>
    <col min="13555" max="13555" width="39.85546875" style="34" customWidth="1"/>
    <col min="13556" max="13556" width="6" style="34" customWidth="1"/>
    <col min="13557" max="13557" width="12.28515625" style="34" customWidth="1"/>
    <col min="13558" max="13558" width="11.85546875" style="34" customWidth="1"/>
    <col min="13559" max="13559" width="12.42578125" style="34" customWidth="1"/>
    <col min="13560" max="13560" width="11.42578125" style="34" customWidth="1"/>
    <col min="13561" max="13561" width="12" style="34" customWidth="1"/>
    <col min="13562" max="13564" width="12.42578125" style="34" customWidth="1"/>
    <col min="13565" max="13565" width="11.7109375" style="34" customWidth="1"/>
    <col min="13566" max="13566" width="12" style="34" customWidth="1"/>
    <col min="13567" max="13567" width="12.42578125" style="34" customWidth="1"/>
    <col min="13568" max="13568" width="15.42578125" style="34" customWidth="1"/>
    <col min="13569" max="13569" width="14.28515625" style="34" customWidth="1"/>
    <col min="13570" max="13570" width="15.7109375" style="34" customWidth="1"/>
    <col min="13571" max="13571" width="14.28515625" style="34" customWidth="1"/>
    <col min="13572" max="13572" width="12.7109375" style="34" customWidth="1"/>
    <col min="13573" max="13576" width="13.28515625" style="34" customWidth="1"/>
    <col min="13577" max="13809" width="10.28515625" style="34"/>
    <col min="13810" max="13810" width="6.85546875" style="34" customWidth="1"/>
    <col min="13811" max="13811" width="39.85546875" style="34" customWidth="1"/>
    <col min="13812" max="13812" width="6" style="34" customWidth="1"/>
    <col min="13813" max="13813" width="12.28515625" style="34" customWidth="1"/>
    <col min="13814" max="13814" width="11.85546875" style="34" customWidth="1"/>
    <col min="13815" max="13815" width="12.42578125" style="34" customWidth="1"/>
    <col min="13816" max="13816" width="11.42578125" style="34" customWidth="1"/>
    <col min="13817" max="13817" width="12" style="34" customWidth="1"/>
    <col min="13818" max="13820" width="12.42578125" style="34" customWidth="1"/>
    <col min="13821" max="13821" width="11.7109375" style="34" customWidth="1"/>
    <col min="13822" max="13822" width="12" style="34" customWidth="1"/>
    <col min="13823" max="13823" width="12.42578125" style="34" customWidth="1"/>
    <col min="13824" max="13824" width="15.42578125" style="34" customWidth="1"/>
    <col min="13825" max="13825" width="14.28515625" style="34" customWidth="1"/>
    <col min="13826" max="13826" width="15.7109375" style="34" customWidth="1"/>
    <col min="13827" max="13827" width="14.28515625" style="34" customWidth="1"/>
    <col min="13828" max="13828" width="12.7109375" style="34" customWidth="1"/>
    <col min="13829" max="13832" width="13.28515625" style="34" customWidth="1"/>
    <col min="13833" max="14065" width="10.28515625" style="34"/>
    <col min="14066" max="14066" width="6.85546875" style="34" customWidth="1"/>
    <col min="14067" max="14067" width="39.85546875" style="34" customWidth="1"/>
    <col min="14068" max="14068" width="6" style="34" customWidth="1"/>
    <col min="14069" max="14069" width="12.28515625" style="34" customWidth="1"/>
    <col min="14070" max="14070" width="11.85546875" style="34" customWidth="1"/>
    <col min="14071" max="14071" width="12.42578125" style="34" customWidth="1"/>
    <col min="14072" max="14072" width="11.42578125" style="34" customWidth="1"/>
    <col min="14073" max="14073" width="12" style="34" customWidth="1"/>
    <col min="14074" max="14076" width="12.42578125" style="34" customWidth="1"/>
    <col min="14077" max="14077" width="11.7109375" style="34" customWidth="1"/>
    <col min="14078" max="14078" width="12" style="34" customWidth="1"/>
    <col min="14079" max="14079" width="12.42578125" style="34" customWidth="1"/>
    <col min="14080" max="14080" width="15.42578125" style="34" customWidth="1"/>
    <col min="14081" max="14081" width="14.28515625" style="34" customWidth="1"/>
    <col min="14082" max="14082" width="15.7109375" style="34" customWidth="1"/>
    <col min="14083" max="14083" width="14.28515625" style="34" customWidth="1"/>
    <col min="14084" max="14084" width="12.7109375" style="34" customWidth="1"/>
    <col min="14085" max="14088" width="13.28515625" style="34" customWidth="1"/>
    <col min="14089" max="14321" width="10.28515625" style="34"/>
    <col min="14322" max="14322" width="6.85546875" style="34" customWidth="1"/>
    <col min="14323" max="14323" width="39.85546875" style="34" customWidth="1"/>
    <col min="14324" max="14324" width="6" style="34" customWidth="1"/>
    <col min="14325" max="14325" width="12.28515625" style="34" customWidth="1"/>
    <col min="14326" max="14326" width="11.85546875" style="34" customWidth="1"/>
    <col min="14327" max="14327" width="12.42578125" style="34" customWidth="1"/>
    <col min="14328" max="14328" width="11.42578125" style="34" customWidth="1"/>
    <col min="14329" max="14329" width="12" style="34" customWidth="1"/>
    <col min="14330" max="14332" width="12.42578125" style="34" customWidth="1"/>
    <col min="14333" max="14333" width="11.7109375" style="34" customWidth="1"/>
    <col min="14334" max="14334" width="12" style="34" customWidth="1"/>
    <col min="14335" max="14335" width="12.42578125" style="34" customWidth="1"/>
    <col min="14336" max="14336" width="15.42578125" style="34" customWidth="1"/>
    <col min="14337" max="14337" width="14.28515625" style="34" customWidth="1"/>
    <col min="14338" max="14338" width="15.7109375" style="34" customWidth="1"/>
    <col min="14339" max="14339" width="14.28515625" style="34" customWidth="1"/>
    <col min="14340" max="14340" width="12.7109375" style="34" customWidth="1"/>
    <col min="14341" max="14344" width="13.28515625" style="34" customWidth="1"/>
    <col min="14345" max="14577" width="10.28515625" style="34"/>
    <col min="14578" max="14578" width="6.85546875" style="34" customWidth="1"/>
    <col min="14579" max="14579" width="39.85546875" style="34" customWidth="1"/>
    <col min="14580" max="14580" width="6" style="34" customWidth="1"/>
    <col min="14581" max="14581" width="12.28515625" style="34" customWidth="1"/>
    <col min="14582" max="14582" width="11.85546875" style="34" customWidth="1"/>
    <col min="14583" max="14583" width="12.42578125" style="34" customWidth="1"/>
    <col min="14584" max="14584" width="11.42578125" style="34" customWidth="1"/>
    <col min="14585" max="14585" width="12" style="34" customWidth="1"/>
    <col min="14586" max="14588" width="12.42578125" style="34" customWidth="1"/>
    <col min="14589" max="14589" width="11.7109375" style="34" customWidth="1"/>
    <col min="14590" max="14590" width="12" style="34" customWidth="1"/>
    <col min="14591" max="14591" width="12.42578125" style="34" customWidth="1"/>
    <col min="14592" max="14592" width="15.42578125" style="34" customWidth="1"/>
    <col min="14593" max="14593" width="14.28515625" style="34" customWidth="1"/>
    <col min="14594" max="14594" width="15.7109375" style="34" customWidth="1"/>
    <col min="14595" max="14595" width="14.28515625" style="34" customWidth="1"/>
    <col min="14596" max="14596" width="12.7109375" style="34" customWidth="1"/>
    <col min="14597" max="14600" width="13.28515625" style="34" customWidth="1"/>
    <col min="14601" max="14833" width="10.28515625" style="34"/>
    <col min="14834" max="14834" width="6.85546875" style="34" customWidth="1"/>
    <col min="14835" max="14835" width="39.85546875" style="34" customWidth="1"/>
    <col min="14836" max="14836" width="6" style="34" customWidth="1"/>
    <col min="14837" max="14837" width="12.28515625" style="34" customWidth="1"/>
    <col min="14838" max="14838" width="11.85546875" style="34" customWidth="1"/>
    <col min="14839" max="14839" width="12.42578125" style="34" customWidth="1"/>
    <col min="14840" max="14840" width="11.42578125" style="34" customWidth="1"/>
    <col min="14841" max="14841" width="12" style="34" customWidth="1"/>
    <col min="14842" max="14844" width="12.42578125" style="34" customWidth="1"/>
    <col min="14845" max="14845" width="11.7109375" style="34" customWidth="1"/>
    <col min="14846" max="14846" width="12" style="34" customWidth="1"/>
    <col min="14847" max="14847" width="12.42578125" style="34" customWidth="1"/>
    <col min="14848" max="14848" width="15.42578125" style="34" customWidth="1"/>
    <col min="14849" max="14849" width="14.28515625" style="34" customWidth="1"/>
    <col min="14850" max="14850" width="15.7109375" style="34" customWidth="1"/>
    <col min="14851" max="14851" width="14.28515625" style="34" customWidth="1"/>
    <col min="14852" max="14852" width="12.7109375" style="34" customWidth="1"/>
    <col min="14853" max="14856" width="13.28515625" style="34" customWidth="1"/>
    <col min="14857" max="15089" width="10.28515625" style="34"/>
    <col min="15090" max="15090" width="6.85546875" style="34" customWidth="1"/>
    <col min="15091" max="15091" width="39.85546875" style="34" customWidth="1"/>
    <col min="15092" max="15092" width="6" style="34" customWidth="1"/>
    <col min="15093" max="15093" width="12.28515625" style="34" customWidth="1"/>
    <col min="15094" max="15094" width="11.85546875" style="34" customWidth="1"/>
    <col min="15095" max="15095" width="12.42578125" style="34" customWidth="1"/>
    <col min="15096" max="15096" width="11.42578125" style="34" customWidth="1"/>
    <col min="15097" max="15097" width="12" style="34" customWidth="1"/>
    <col min="15098" max="15100" width="12.42578125" style="34" customWidth="1"/>
    <col min="15101" max="15101" width="11.7109375" style="34" customWidth="1"/>
    <col min="15102" max="15102" width="12" style="34" customWidth="1"/>
    <col min="15103" max="15103" width="12.42578125" style="34" customWidth="1"/>
    <col min="15104" max="15104" width="15.42578125" style="34" customWidth="1"/>
    <col min="15105" max="15105" width="14.28515625" style="34" customWidth="1"/>
    <col min="15106" max="15106" width="15.7109375" style="34" customWidth="1"/>
    <col min="15107" max="15107" width="14.28515625" style="34" customWidth="1"/>
    <col min="15108" max="15108" width="12.7109375" style="34" customWidth="1"/>
    <col min="15109" max="15112" width="13.28515625" style="34" customWidth="1"/>
    <col min="15113" max="15345" width="10.28515625" style="34"/>
    <col min="15346" max="15346" width="6.85546875" style="34" customWidth="1"/>
    <col min="15347" max="15347" width="39.85546875" style="34" customWidth="1"/>
    <col min="15348" max="15348" width="6" style="34" customWidth="1"/>
    <col min="15349" max="15349" width="12.28515625" style="34" customWidth="1"/>
    <col min="15350" max="15350" width="11.85546875" style="34" customWidth="1"/>
    <col min="15351" max="15351" width="12.42578125" style="34" customWidth="1"/>
    <col min="15352" max="15352" width="11.42578125" style="34" customWidth="1"/>
    <col min="15353" max="15353" width="12" style="34" customWidth="1"/>
    <col min="15354" max="15356" width="12.42578125" style="34" customWidth="1"/>
    <col min="15357" max="15357" width="11.7109375" style="34" customWidth="1"/>
    <col min="15358" max="15358" width="12" style="34" customWidth="1"/>
    <col min="15359" max="15359" width="12.42578125" style="34" customWidth="1"/>
    <col min="15360" max="15360" width="15.42578125" style="34" customWidth="1"/>
    <col min="15361" max="15361" width="14.28515625" style="34" customWidth="1"/>
    <col min="15362" max="15362" width="15.7109375" style="34" customWidth="1"/>
    <col min="15363" max="15363" width="14.28515625" style="34" customWidth="1"/>
    <col min="15364" max="15364" width="12.7109375" style="34" customWidth="1"/>
    <col min="15365" max="15368" width="13.28515625" style="34" customWidth="1"/>
    <col min="15369" max="15601" width="10.28515625" style="34"/>
    <col min="15602" max="15602" width="6.85546875" style="34" customWidth="1"/>
    <col min="15603" max="15603" width="39.85546875" style="34" customWidth="1"/>
    <col min="15604" max="15604" width="6" style="34" customWidth="1"/>
    <col min="15605" max="15605" width="12.28515625" style="34" customWidth="1"/>
    <col min="15606" max="15606" width="11.85546875" style="34" customWidth="1"/>
    <col min="15607" max="15607" width="12.42578125" style="34" customWidth="1"/>
    <col min="15608" max="15608" width="11.42578125" style="34" customWidth="1"/>
    <col min="15609" max="15609" width="12" style="34" customWidth="1"/>
    <col min="15610" max="15612" width="12.42578125" style="34" customWidth="1"/>
    <col min="15613" max="15613" width="11.7109375" style="34" customWidth="1"/>
    <col min="15614" max="15614" width="12" style="34" customWidth="1"/>
    <col min="15615" max="15615" width="12.42578125" style="34" customWidth="1"/>
    <col min="15616" max="15616" width="15.42578125" style="34" customWidth="1"/>
    <col min="15617" max="15617" width="14.28515625" style="34" customWidth="1"/>
    <col min="15618" max="15618" width="15.7109375" style="34" customWidth="1"/>
    <col min="15619" max="15619" width="14.28515625" style="34" customWidth="1"/>
    <col min="15620" max="15620" width="12.7109375" style="34" customWidth="1"/>
    <col min="15621" max="15624" width="13.28515625" style="34" customWidth="1"/>
    <col min="15625" max="15857" width="10.28515625" style="34"/>
    <col min="15858" max="15858" width="6.85546875" style="34" customWidth="1"/>
    <col min="15859" max="15859" width="39.85546875" style="34" customWidth="1"/>
    <col min="15860" max="15860" width="6" style="34" customWidth="1"/>
    <col min="15861" max="15861" width="12.28515625" style="34" customWidth="1"/>
    <col min="15862" max="15862" width="11.85546875" style="34" customWidth="1"/>
    <col min="15863" max="15863" width="12.42578125" style="34" customWidth="1"/>
    <col min="15864" max="15864" width="11.42578125" style="34" customWidth="1"/>
    <col min="15865" max="15865" width="12" style="34" customWidth="1"/>
    <col min="15866" max="15868" width="12.42578125" style="34" customWidth="1"/>
    <col min="15869" max="15869" width="11.7109375" style="34" customWidth="1"/>
    <col min="15870" max="15870" width="12" style="34" customWidth="1"/>
    <col min="15871" max="15871" width="12.42578125" style="34" customWidth="1"/>
    <col min="15872" max="15872" width="15.42578125" style="34" customWidth="1"/>
    <col min="15873" max="15873" width="14.28515625" style="34" customWidth="1"/>
    <col min="15874" max="15874" width="15.7109375" style="34" customWidth="1"/>
    <col min="15875" max="15875" width="14.28515625" style="34" customWidth="1"/>
    <col min="15876" max="15876" width="12.7109375" style="34" customWidth="1"/>
    <col min="15877" max="15880" width="13.28515625" style="34" customWidth="1"/>
    <col min="15881" max="16113" width="10.28515625" style="34"/>
    <col min="16114" max="16114" width="6.85546875" style="34" customWidth="1"/>
    <col min="16115" max="16115" width="39.85546875" style="34" customWidth="1"/>
    <col min="16116" max="16116" width="6" style="34" customWidth="1"/>
    <col min="16117" max="16117" width="12.28515625" style="34" customWidth="1"/>
    <col min="16118" max="16118" width="11.85546875" style="34" customWidth="1"/>
    <col min="16119" max="16119" width="12.42578125" style="34" customWidth="1"/>
    <col min="16120" max="16120" width="11.42578125" style="34" customWidth="1"/>
    <col min="16121" max="16121" width="12" style="34" customWidth="1"/>
    <col min="16122" max="16124" width="12.42578125" style="34" customWidth="1"/>
    <col min="16125" max="16125" width="11.7109375" style="34" customWidth="1"/>
    <col min="16126" max="16126" width="12" style="34" customWidth="1"/>
    <col min="16127" max="16127" width="12.42578125" style="34" customWidth="1"/>
    <col min="16128" max="16128" width="15.42578125" style="34" customWidth="1"/>
    <col min="16129" max="16129" width="14.28515625" style="34" customWidth="1"/>
    <col min="16130" max="16130" width="15.7109375" style="34" customWidth="1"/>
    <col min="16131" max="16131" width="14.28515625" style="34" customWidth="1"/>
    <col min="16132" max="16132" width="12.7109375" style="34" customWidth="1"/>
    <col min="16133" max="16136" width="13.28515625" style="34" customWidth="1"/>
    <col min="16137" max="16384" width="10.28515625" style="34"/>
  </cols>
  <sheetData>
    <row r="1" spans="1:22" hidden="1" x14ac:dyDescent="0.25">
      <c r="A1" s="754" t="s">
        <v>84</v>
      </c>
      <c r="B1" s="754"/>
      <c r="C1" s="754"/>
      <c r="D1" s="754"/>
    </row>
    <row r="2" spans="1:22" hidden="1" x14ac:dyDescent="0.25"/>
    <row r="3" spans="1:22" s="35" customFormat="1" ht="145.5" customHeight="1" x14ac:dyDescent="0.25">
      <c r="A3" s="33" t="s">
        <v>0</v>
      </c>
      <c r="B3" s="33" t="s">
        <v>85</v>
      </c>
      <c r="C3" s="33" t="s">
        <v>1</v>
      </c>
      <c r="D3" s="41" t="s">
        <v>35</v>
      </c>
      <c r="E3" s="41" t="s">
        <v>36</v>
      </c>
      <c r="F3" s="41" t="s">
        <v>37</v>
      </c>
      <c r="G3" s="41" t="s">
        <v>107</v>
      </c>
      <c r="H3" s="41" t="s">
        <v>38</v>
      </c>
      <c r="I3" s="41" t="s">
        <v>39</v>
      </c>
      <c r="J3" s="41" t="s">
        <v>40</v>
      </c>
      <c r="K3" s="41" t="s">
        <v>41</v>
      </c>
      <c r="L3" s="41" t="s">
        <v>42</v>
      </c>
      <c r="M3" s="41" t="s">
        <v>43</v>
      </c>
      <c r="N3" s="82" t="s">
        <v>25</v>
      </c>
      <c r="O3" s="82" t="s">
        <v>26</v>
      </c>
      <c r="P3" s="82" t="s">
        <v>27</v>
      </c>
      <c r="Q3" s="83" t="s">
        <v>28</v>
      </c>
      <c r="R3" s="83" t="s">
        <v>29</v>
      </c>
      <c r="S3" s="83" t="s">
        <v>30</v>
      </c>
      <c r="T3" s="83" t="s">
        <v>31</v>
      </c>
      <c r="U3" s="83" t="s">
        <v>32</v>
      </c>
      <c r="V3" s="83" t="s">
        <v>33</v>
      </c>
    </row>
    <row r="4" spans="1:22" s="35" customFormat="1" ht="34.5" customHeight="1" x14ac:dyDescent="0.25">
      <c r="A4" s="27">
        <v>1</v>
      </c>
      <c r="B4" s="39" t="s">
        <v>110</v>
      </c>
      <c r="C4" s="16">
        <v>2</v>
      </c>
      <c r="D4" s="42" t="s">
        <v>64</v>
      </c>
      <c r="E4" s="42" t="s">
        <v>64</v>
      </c>
      <c r="F4" s="42"/>
      <c r="G4" s="42"/>
      <c r="H4" s="42"/>
      <c r="I4" s="42"/>
      <c r="J4" s="42"/>
      <c r="K4" s="42"/>
      <c r="L4" s="42"/>
      <c r="M4" s="42"/>
      <c r="N4" s="42"/>
      <c r="O4" s="42"/>
      <c r="P4" s="42"/>
      <c r="Q4" s="42"/>
      <c r="R4" s="42"/>
      <c r="S4" s="42"/>
      <c r="T4" s="42"/>
      <c r="U4" s="42"/>
      <c r="V4" s="42"/>
    </row>
    <row r="5" spans="1:22" s="35" customFormat="1" ht="34.5" customHeight="1" x14ac:dyDescent="0.25">
      <c r="A5" s="27">
        <v>2</v>
      </c>
      <c r="B5" s="39" t="s">
        <v>111</v>
      </c>
      <c r="C5" s="16">
        <v>3</v>
      </c>
      <c r="D5" s="42" t="s">
        <v>64</v>
      </c>
      <c r="E5" s="42"/>
      <c r="F5" s="42"/>
      <c r="G5" s="42"/>
      <c r="H5" s="42"/>
      <c r="I5" s="42"/>
      <c r="J5" s="42"/>
      <c r="K5" s="42"/>
      <c r="L5" s="42" t="s">
        <v>64</v>
      </c>
      <c r="M5" s="42"/>
      <c r="N5" s="42"/>
      <c r="O5" s="42"/>
      <c r="P5" s="42"/>
      <c r="Q5" s="42"/>
      <c r="R5" s="42"/>
      <c r="S5" s="42"/>
      <c r="T5" s="42" t="s">
        <v>64</v>
      </c>
      <c r="U5" s="42"/>
      <c r="V5" s="42" t="s">
        <v>64</v>
      </c>
    </row>
    <row r="6" spans="1:22" s="35" customFormat="1" ht="34.5" customHeight="1" x14ac:dyDescent="0.25">
      <c r="A6" s="27">
        <v>3</v>
      </c>
      <c r="B6" s="39" t="s">
        <v>112</v>
      </c>
      <c r="C6" s="16">
        <v>3</v>
      </c>
      <c r="D6" s="42" t="s">
        <v>64</v>
      </c>
      <c r="E6" s="42"/>
      <c r="F6" s="42"/>
      <c r="G6" s="42"/>
      <c r="H6" s="42"/>
      <c r="I6" s="42"/>
      <c r="J6" s="42"/>
      <c r="K6" s="42"/>
      <c r="L6" s="42"/>
      <c r="M6" s="42"/>
      <c r="N6" s="42" t="s">
        <v>64</v>
      </c>
      <c r="O6" s="42"/>
      <c r="P6" s="42"/>
      <c r="Q6" s="42"/>
      <c r="R6" s="42" t="s">
        <v>64</v>
      </c>
      <c r="S6" s="42"/>
      <c r="T6" s="42"/>
      <c r="U6" s="42"/>
      <c r="V6" s="42"/>
    </row>
    <row r="7" spans="1:22" s="35" customFormat="1" ht="34.5" customHeight="1" x14ac:dyDescent="0.25">
      <c r="A7" s="27">
        <v>4</v>
      </c>
      <c r="B7" s="39" t="s">
        <v>113</v>
      </c>
      <c r="C7" s="16">
        <v>3</v>
      </c>
      <c r="D7" s="42" t="s">
        <v>64</v>
      </c>
      <c r="E7" s="42" t="s">
        <v>64</v>
      </c>
      <c r="F7" s="42"/>
      <c r="G7" s="42"/>
      <c r="H7" s="42" t="s">
        <v>64</v>
      </c>
      <c r="I7" s="42"/>
      <c r="J7" s="42"/>
      <c r="K7" s="42" t="s">
        <v>64</v>
      </c>
      <c r="L7" s="42"/>
      <c r="M7" s="42"/>
      <c r="N7" s="42" t="s">
        <v>64</v>
      </c>
      <c r="O7" s="42"/>
      <c r="P7" s="42"/>
      <c r="Q7" s="42"/>
      <c r="R7" s="42"/>
      <c r="S7" s="42"/>
      <c r="T7" s="42"/>
      <c r="U7" s="42"/>
      <c r="V7" s="42" t="s">
        <v>64</v>
      </c>
    </row>
    <row r="8" spans="1:22" s="35" customFormat="1" ht="34.5" customHeight="1" x14ac:dyDescent="0.25">
      <c r="A8" s="27">
        <v>5</v>
      </c>
      <c r="B8" s="39" t="s">
        <v>114</v>
      </c>
      <c r="C8" s="16">
        <v>2</v>
      </c>
      <c r="D8" s="42" t="s">
        <v>64</v>
      </c>
      <c r="E8" s="42"/>
      <c r="F8" s="42"/>
      <c r="G8" s="42"/>
      <c r="H8" s="42"/>
      <c r="I8" s="42"/>
      <c r="J8" s="42"/>
      <c r="K8" s="42"/>
      <c r="L8" s="42"/>
      <c r="M8" s="42"/>
      <c r="N8" s="42"/>
      <c r="O8" s="42"/>
      <c r="P8" s="42"/>
      <c r="Q8" s="42"/>
      <c r="R8" s="42"/>
      <c r="S8" s="42"/>
      <c r="T8" s="42"/>
      <c r="U8" s="42"/>
      <c r="V8" s="42"/>
    </row>
    <row r="9" spans="1:22" s="35" customFormat="1" ht="34.5" customHeight="1" x14ac:dyDescent="0.25">
      <c r="A9" s="27">
        <v>6</v>
      </c>
      <c r="B9" s="39" t="s">
        <v>115</v>
      </c>
      <c r="C9" s="16">
        <v>2</v>
      </c>
      <c r="D9" s="42" t="s">
        <v>64</v>
      </c>
      <c r="E9" s="42"/>
      <c r="F9" s="42"/>
      <c r="G9" s="42"/>
      <c r="H9" s="42"/>
      <c r="I9" s="42"/>
      <c r="J9" s="42"/>
      <c r="K9" s="42"/>
      <c r="L9" s="42"/>
      <c r="M9" s="42"/>
      <c r="N9" s="42"/>
      <c r="O9" s="42"/>
      <c r="P9" s="42"/>
      <c r="Q9" s="42"/>
      <c r="R9" s="42"/>
      <c r="S9" s="42"/>
      <c r="T9" s="42"/>
      <c r="U9" s="42"/>
      <c r="V9" s="42"/>
    </row>
    <row r="10" spans="1:22" s="35" customFormat="1" ht="34.5" customHeight="1" x14ac:dyDescent="0.25">
      <c r="A10" s="27">
        <v>7</v>
      </c>
      <c r="B10" s="39" t="s">
        <v>116</v>
      </c>
      <c r="C10" s="16">
        <v>2</v>
      </c>
      <c r="D10" s="42" t="s">
        <v>64</v>
      </c>
      <c r="E10" s="42"/>
      <c r="F10" s="42"/>
      <c r="G10" s="42"/>
      <c r="H10" s="42"/>
      <c r="I10" s="42"/>
      <c r="J10" s="42"/>
      <c r="K10" s="42"/>
      <c r="L10" s="42"/>
      <c r="M10" s="42"/>
      <c r="N10" s="42"/>
      <c r="O10" s="42"/>
      <c r="P10" s="42"/>
      <c r="Q10" s="42"/>
      <c r="R10" s="42"/>
      <c r="S10" s="42"/>
      <c r="T10" s="42"/>
      <c r="U10" s="42"/>
      <c r="V10" s="42"/>
    </row>
    <row r="11" spans="1:22" s="35" customFormat="1" ht="34.5" customHeight="1" x14ac:dyDescent="0.25">
      <c r="A11" s="27">
        <v>8</v>
      </c>
      <c r="B11" s="39" t="s">
        <v>117</v>
      </c>
      <c r="C11" s="16">
        <v>2</v>
      </c>
      <c r="D11" s="42" t="s">
        <v>64</v>
      </c>
      <c r="E11" s="42"/>
      <c r="F11" s="42"/>
      <c r="G11" s="42"/>
      <c r="H11" s="42"/>
      <c r="I11" s="42"/>
      <c r="J11" s="42"/>
      <c r="K11" s="42"/>
      <c r="L11" s="42"/>
      <c r="M11" s="42"/>
      <c r="N11" s="42"/>
      <c r="O11" s="42"/>
      <c r="P11" s="42"/>
      <c r="Q11" s="42"/>
      <c r="R11" s="42"/>
      <c r="S11" s="42"/>
      <c r="T11" s="42"/>
      <c r="U11" s="42"/>
      <c r="V11" s="42"/>
    </row>
    <row r="12" spans="1:22" s="35" customFormat="1" ht="34.5" customHeight="1" x14ac:dyDescent="0.25">
      <c r="A12" s="27">
        <v>9</v>
      </c>
      <c r="B12" s="39" t="s">
        <v>118</v>
      </c>
      <c r="C12" s="16">
        <v>2</v>
      </c>
      <c r="D12" s="42" t="s">
        <v>64</v>
      </c>
      <c r="E12" s="42"/>
      <c r="F12" s="42"/>
      <c r="G12" s="42"/>
      <c r="H12" s="42"/>
      <c r="I12" s="42"/>
      <c r="J12" s="42"/>
      <c r="K12" s="42"/>
      <c r="L12" s="42"/>
      <c r="M12" s="42"/>
      <c r="N12" s="42"/>
      <c r="O12" s="42"/>
      <c r="P12" s="42"/>
      <c r="Q12" s="42"/>
      <c r="R12" s="42"/>
      <c r="S12" s="42"/>
      <c r="T12" s="42"/>
      <c r="U12" s="42"/>
      <c r="V12" s="42"/>
    </row>
    <row r="13" spans="1:22" s="35" customFormat="1" ht="34.5" customHeight="1" x14ac:dyDescent="0.25">
      <c r="A13" s="27">
        <v>10</v>
      </c>
      <c r="B13" s="39" t="s">
        <v>119</v>
      </c>
      <c r="C13" s="16">
        <v>2</v>
      </c>
      <c r="D13" s="42" t="s">
        <v>64</v>
      </c>
      <c r="E13" s="42"/>
      <c r="F13" s="42"/>
      <c r="G13" s="42"/>
      <c r="H13" s="42"/>
      <c r="I13" s="42"/>
      <c r="J13" s="42"/>
      <c r="K13" s="42"/>
      <c r="L13" s="42"/>
      <c r="M13" s="42"/>
      <c r="N13" s="42"/>
      <c r="O13" s="42"/>
      <c r="P13" s="42"/>
      <c r="Q13" s="42"/>
      <c r="R13" s="42"/>
      <c r="S13" s="42"/>
      <c r="T13" s="42"/>
      <c r="U13" s="42"/>
      <c r="V13" s="42"/>
    </row>
    <row r="14" spans="1:22" s="35" customFormat="1" ht="34.5" customHeight="1" x14ac:dyDescent="0.25">
      <c r="A14" s="27">
        <v>11</v>
      </c>
      <c r="B14" s="39" t="s">
        <v>120</v>
      </c>
      <c r="C14" s="16">
        <v>2</v>
      </c>
      <c r="D14" s="42" t="s">
        <v>64</v>
      </c>
      <c r="E14" s="42"/>
      <c r="F14" s="42"/>
      <c r="G14" s="42"/>
      <c r="H14" s="42"/>
      <c r="I14" s="42"/>
      <c r="J14" s="42"/>
      <c r="K14" s="42"/>
      <c r="L14" s="42"/>
      <c r="M14" s="42"/>
      <c r="N14" s="42"/>
      <c r="O14" s="42"/>
      <c r="P14" s="42"/>
      <c r="Q14" s="42"/>
      <c r="R14" s="42"/>
      <c r="S14" s="42"/>
      <c r="T14" s="42"/>
      <c r="U14" s="42"/>
      <c r="V14" s="42"/>
    </row>
    <row r="15" spans="1:22" s="35" customFormat="1" ht="34.5" customHeight="1" x14ac:dyDescent="0.25">
      <c r="A15" s="27">
        <v>12</v>
      </c>
      <c r="B15" s="39" t="s">
        <v>121</v>
      </c>
      <c r="C15" s="16">
        <v>2</v>
      </c>
      <c r="D15" s="42" t="s">
        <v>64</v>
      </c>
      <c r="E15" s="42"/>
      <c r="F15" s="42"/>
      <c r="G15" s="42"/>
      <c r="H15" s="42"/>
      <c r="I15" s="42"/>
      <c r="J15" s="42"/>
      <c r="K15" s="42"/>
      <c r="L15" s="42"/>
      <c r="M15" s="42"/>
      <c r="N15" s="42"/>
      <c r="O15" s="42"/>
      <c r="P15" s="42"/>
      <c r="Q15" s="42"/>
      <c r="R15" s="42"/>
      <c r="S15" s="42"/>
      <c r="T15" s="42"/>
      <c r="U15" s="42"/>
      <c r="V15" s="42"/>
    </row>
    <row r="16" spans="1:22" s="35" customFormat="1" ht="34.5" customHeight="1" x14ac:dyDescent="0.25">
      <c r="A16" s="27">
        <v>13</v>
      </c>
      <c r="B16" s="39" t="s">
        <v>122</v>
      </c>
      <c r="C16" s="16">
        <v>2</v>
      </c>
      <c r="D16" s="42" t="s">
        <v>64</v>
      </c>
      <c r="E16" s="42"/>
      <c r="F16" s="42"/>
      <c r="G16" s="42"/>
      <c r="H16" s="42"/>
      <c r="I16" s="42"/>
      <c r="J16" s="42"/>
      <c r="K16" s="42"/>
      <c r="L16" s="42"/>
      <c r="M16" s="42"/>
      <c r="N16" s="42"/>
      <c r="O16" s="42"/>
      <c r="P16" s="42"/>
      <c r="Q16" s="42"/>
      <c r="R16" s="42"/>
      <c r="S16" s="42"/>
      <c r="T16" s="42"/>
      <c r="U16" s="42"/>
      <c r="V16" s="42"/>
    </row>
    <row r="17" spans="1:22" s="35" customFormat="1" ht="34.5" customHeight="1" x14ac:dyDescent="0.25">
      <c r="A17" s="27">
        <v>14</v>
      </c>
      <c r="B17" s="39" t="s">
        <v>123</v>
      </c>
      <c r="C17" s="16">
        <v>2</v>
      </c>
      <c r="D17" s="42" t="s">
        <v>64</v>
      </c>
      <c r="E17" s="42"/>
      <c r="F17" s="42"/>
      <c r="G17" s="42"/>
      <c r="H17" s="42"/>
      <c r="I17" s="42"/>
      <c r="J17" s="42"/>
      <c r="K17" s="42"/>
      <c r="L17" s="42"/>
      <c r="M17" s="42" t="s">
        <v>64</v>
      </c>
      <c r="N17" s="42" t="s">
        <v>64</v>
      </c>
      <c r="O17" s="42"/>
      <c r="P17" s="42"/>
      <c r="Q17" s="42"/>
      <c r="R17" s="42"/>
      <c r="S17" s="42"/>
      <c r="T17" s="42" t="s">
        <v>64</v>
      </c>
      <c r="U17" s="42"/>
      <c r="V17" s="42"/>
    </row>
    <row r="18" spans="1:22" s="35" customFormat="1" ht="34.5" customHeight="1" x14ac:dyDescent="0.25">
      <c r="A18" s="27">
        <v>15</v>
      </c>
      <c r="B18" s="39" t="s">
        <v>124</v>
      </c>
      <c r="C18" s="16">
        <v>2</v>
      </c>
      <c r="D18" s="42" t="s">
        <v>64</v>
      </c>
      <c r="E18" s="42"/>
      <c r="F18" s="42"/>
      <c r="G18" s="42"/>
      <c r="H18" s="42"/>
      <c r="I18" s="42"/>
      <c r="J18" s="42"/>
      <c r="K18" s="42"/>
      <c r="L18" s="42"/>
      <c r="M18" s="42"/>
      <c r="N18" s="42"/>
      <c r="O18" s="42"/>
      <c r="P18" s="42"/>
      <c r="Q18" s="42"/>
      <c r="R18" s="42"/>
      <c r="S18" s="42"/>
      <c r="T18" s="42"/>
      <c r="U18" s="42"/>
      <c r="V18" s="42"/>
    </row>
    <row r="19" spans="1:22" s="35" customFormat="1" ht="34.5" customHeight="1" x14ac:dyDescent="0.25">
      <c r="A19" s="27">
        <v>16</v>
      </c>
      <c r="B19" s="39" t="s">
        <v>125</v>
      </c>
      <c r="C19" s="16">
        <v>2</v>
      </c>
      <c r="D19" s="42" t="s">
        <v>64</v>
      </c>
      <c r="E19" s="42"/>
      <c r="F19" s="42"/>
      <c r="G19" s="42"/>
      <c r="H19" s="42" t="s">
        <v>64</v>
      </c>
      <c r="I19" s="42"/>
      <c r="J19" s="42"/>
      <c r="K19" s="42"/>
      <c r="L19" s="42"/>
      <c r="M19" s="42"/>
      <c r="N19" s="42"/>
      <c r="O19" s="42"/>
      <c r="P19" s="42"/>
      <c r="Q19" s="42"/>
      <c r="R19" s="42"/>
      <c r="S19" s="42"/>
      <c r="T19" s="42"/>
      <c r="U19" s="42"/>
      <c r="V19" s="42"/>
    </row>
    <row r="20" spans="1:22" s="35" customFormat="1" ht="34.5" customHeight="1" x14ac:dyDescent="0.25">
      <c r="A20" s="27">
        <v>17</v>
      </c>
      <c r="B20" s="39" t="s">
        <v>126</v>
      </c>
      <c r="C20" s="16">
        <v>2</v>
      </c>
      <c r="D20" s="42" t="s">
        <v>64</v>
      </c>
      <c r="E20" s="42"/>
      <c r="F20" s="42"/>
      <c r="G20" s="42"/>
      <c r="H20" s="42"/>
      <c r="I20" s="42"/>
      <c r="J20" s="42"/>
      <c r="K20" s="42"/>
      <c r="L20" s="42"/>
      <c r="M20" s="42"/>
      <c r="N20" s="42"/>
      <c r="O20" s="42"/>
      <c r="P20" s="42"/>
      <c r="Q20" s="42"/>
      <c r="R20" s="42"/>
      <c r="S20" s="42"/>
      <c r="T20" s="42"/>
      <c r="U20" s="42"/>
      <c r="V20" s="42"/>
    </row>
    <row r="21" spans="1:22" s="35" customFormat="1" ht="34.5" customHeight="1" x14ac:dyDescent="0.25">
      <c r="A21" s="27">
        <v>18</v>
      </c>
      <c r="B21" s="39" t="s">
        <v>127</v>
      </c>
      <c r="C21" s="16">
        <v>2</v>
      </c>
      <c r="D21" s="42" t="s">
        <v>64</v>
      </c>
      <c r="E21" s="42"/>
      <c r="F21" s="42"/>
      <c r="G21" s="42"/>
      <c r="H21" s="42"/>
      <c r="I21" s="42"/>
      <c r="J21" s="42"/>
      <c r="K21" s="42"/>
      <c r="L21" s="42"/>
      <c r="M21" s="42"/>
      <c r="N21" s="42"/>
      <c r="O21" s="42"/>
      <c r="P21" s="42"/>
      <c r="Q21" s="42"/>
      <c r="R21" s="42"/>
      <c r="S21" s="42"/>
      <c r="T21" s="42"/>
      <c r="U21" s="42"/>
      <c r="V21" s="42"/>
    </row>
    <row r="22" spans="1:22" s="35" customFormat="1" ht="34.5" customHeight="1" x14ac:dyDescent="0.25">
      <c r="A22" s="27">
        <v>19</v>
      </c>
      <c r="B22" s="39" t="s">
        <v>128</v>
      </c>
      <c r="C22" s="16">
        <v>2</v>
      </c>
      <c r="D22" s="42" t="s">
        <v>64</v>
      </c>
      <c r="E22" s="42"/>
      <c r="F22" s="42"/>
      <c r="G22" s="42"/>
      <c r="H22" s="42"/>
      <c r="I22" s="42"/>
      <c r="J22" s="42"/>
      <c r="K22" s="42"/>
      <c r="L22" s="42"/>
      <c r="M22" s="42"/>
      <c r="N22" s="42"/>
      <c r="O22" s="42"/>
      <c r="P22" s="42"/>
      <c r="Q22" s="42"/>
      <c r="R22" s="42"/>
      <c r="S22" s="42"/>
      <c r="T22" s="42"/>
      <c r="U22" s="42"/>
      <c r="V22" s="42"/>
    </row>
    <row r="23" spans="1:22" s="35" customFormat="1" ht="34.5" customHeight="1" x14ac:dyDescent="0.25">
      <c r="A23" s="27">
        <v>20</v>
      </c>
      <c r="B23" s="39" t="s">
        <v>129</v>
      </c>
      <c r="C23" s="16">
        <v>2</v>
      </c>
      <c r="D23" s="42" t="s">
        <v>64</v>
      </c>
      <c r="E23" s="42"/>
      <c r="F23" s="42"/>
      <c r="G23" s="42"/>
      <c r="H23" s="42"/>
      <c r="I23" s="42"/>
      <c r="J23" s="42"/>
      <c r="K23" s="42"/>
      <c r="L23" s="42"/>
      <c r="M23" s="42"/>
      <c r="N23" s="42"/>
      <c r="O23" s="42"/>
      <c r="P23" s="42"/>
      <c r="Q23" s="42"/>
      <c r="R23" s="42" t="s">
        <v>64</v>
      </c>
      <c r="S23" s="42"/>
      <c r="T23" s="42"/>
      <c r="U23" s="42"/>
      <c r="V23" s="42"/>
    </row>
    <row r="24" spans="1:22" s="35" customFormat="1" ht="34.5" customHeight="1" x14ac:dyDescent="0.25">
      <c r="A24" s="27">
        <v>21</v>
      </c>
      <c r="B24" s="39" t="s">
        <v>130</v>
      </c>
      <c r="C24" s="16">
        <v>2</v>
      </c>
      <c r="D24" s="42" t="s">
        <v>64</v>
      </c>
      <c r="E24" s="42"/>
      <c r="F24" s="42"/>
      <c r="G24" s="42"/>
      <c r="H24" s="42"/>
      <c r="I24" s="42"/>
      <c r="J24" s="42"/>
      <c r="K24" s="42"/>
      <c r="L24" s="42"/>
      <c r="M24" s="42"/>
      <c r="N24" s="42"/>
      <c r="O24" s="42"/>
      <c r="P24" s="42"/>
      <c r="Q24" s="42"/>
      <c r="R24" s="42"/>
      <c r="S24" s="42"/>
      <c r="T24" s="42"/>
      <c r="U24" s="42"/>
      <c r="V24" s="42"/>
    </row>
    <row r="25" spans="1:22" s="35" customFormat="1" ht="34.5" customHeight="1" x14ac:dyDescent="0.25">
      <c r="A25" s="27">
        <v>22</v>
      </c>
      <c r="B25" s="39" t="s">
        <v>131</v>
      </c>
      <c r="C25" s="16">
        <v>2</v>
      </c>
      <c r="D25" s="42" t="s">
        <v>64</v>
      </c>
      <c r="E25" s="42"/>
      <c r="F25" s="42"/>
      <c r="G25" s="42"/>
      <c r="H25" s="42"/>
      <c r="I25" s="42"/>
      <c r="J25" s="42"/>
      <c r="K25" s="42"/>
      <c r="L25" s="42"/>
      <c r="M25" s="42"/>
      <c r="N25" s="42" t="s">
        <v>64</v>
      </c>
      <c r="O25" s="42"/>
      <c r="P25" s="42" t="s">
        <v>64</v>
      </c>
      <c r="Q25" s="42"/>
      <c r="R25" s="42" t="s">
        <v>64</v>
      </c>
      <c r="S25" s="42"/>
      <c r="T25" s="42"/>
      <c r="U25" s="42" t="s">
        <v>64</v>
      </c>
      <c r="V25" s="42"/>
    </row>
    <row r="26" spans="1:22" s="35" customFormat="1" ht="34.5" customHeight="1" x14ac:dyDescent="0.25">
      <c r="A26" s="27">
        <v>23</v>
      </c>
      <c r="B26" s="39" t="s">
        <v>132</v>
      </c>
      <c r="C26" s="16">
        <v>3</v>
      </c>
      <c r="D26" s="42" t="s">
        <v>64</v>
      </c>
      <c r="E26" s="42"/>
      <c r="F26" s="42"/>
      <c r="G26" s="42"/>
      <c r="H26" s="42"/>
      <c r="I26" s="42"/>
      <c r="J26" s="42"/>
      <c r="K26" s="42"/>
      <c r="L26" s="42"/>
      <c r="M26" s="42"/>
      <c r="N26" s="42"/>
      <c r="O26" s="42"/>
      <c r="P26" s="42"/>
      <c r="Q26" s="42"/>
      <c r="R26" s="42"/>
      <c r="S26" s="42"/>
      <c r="T26" s="42"/>
      <c r="U26" s="42"/>
      <c r="V26" s="42"/>
    </row>
    <row r="27" spans="1:22" s="35" customFormat="1" ht="34.5" customHeight="1" x14ac:dyDescent="0.25">
      <c r="A27" s="27">
        <v>24</v>
      </c>
      <c r="B27" s="39" t="s">
        <v>133</v>
      </c>
      <c r="C27" s="16">
        <v>1</v>
      </c>
      <c r="D27" s="42" t="s">
        <v>64</v>
      </c>
      <c r="E27" s="42" t="s">
        <v>64</v>
      </c>
      <c r="F27" s="42"/>
      <c r="G27" s="42"/>
      <c r="H27" s="42"/>
      <c r="I27" s="42" t="s">
        <v>64</v>
      </c>
      <c r="J27" s="42"/>
      <c r="K27" s="42"/>
      <c r="L27" s="42" t="s">
        <v>64</v>
      </c>
      <c r="M27" s="42"/>
      <c r="N27" s="42"/>
      <c r="O27" s="42"/>
      <c r="P27" s="42"/>
      <c r="Q27" s="42"/>
      <c r="R27" s="42"/>
      <c r="S27" s="42"/>
      <c r="T27" s="42"/>
      <c r="U27" s="42"/>
      <c r="V27" s="42"/>
    </row>
    <row r="28" spans="1:22" s="35" customFormat="1" ht="34.5" customHeight="1" x14ac:dyDescent="0.25">
      <c r="A28" s="27">
        <v>25</v>
      </c>
      <c r="B28" s="39" t="s">
        <v>134</v>
      </c>
      <c r="C28" s="16">
        <v>2</v>
      </c>
      <c r="D28" s="42" t="s">
        <v>64</v>
      </c>
      <c r="E28" s="42" t="s">
        <v>64</v>
      </c>
      <c r="F28" s="42"/>
      <c r="G28" s="42"/>
      <c r="H28" s="42"/>
      <c r="I28" s="42" t="s">
        <v>64</v>
      </c>
      <c r="J28" s="42"/>
      <c r="K28" s="42"/>
      <c r="L28" s="42" t="s">
        <v>64</v>
      </c>
      <c r="M28" s="42"/>
      <c r="N28" s="42"/>
      <c r="O28" s="42"/>
      <c r="P28" s="42"/>
      <c r="Q28" s="42"/>
      <c r="R28" s="42"/>
      <c r="S28" s="42"/>
      <c r="T28" s="42"/>
      <c r="U28" s="42"/>
      <c r="V28" s="42"/>
    </row>
    <row r="29" spans="1:22" s="35" customFormat="1" ht="34.5" customHeight="1" x14ac:dyDescent="0.25">
      <c r="A29" s="27">
        <v>26</v>
      </c>
      <c r="B29" s="39" t="s">
        <v>135</v>
      </c>
      <c r="C29" s="16">
        <v>3</v>
      </c>
      <c r="D29" s="42" t="s">
        <v>64</v>
      </c>
      <c r="E29" s="42" t="s">
        <v>64</v>
      </c>
      <c r="F29" s="42"/>
      <c r="G29" s="42"/>
      <c r="H29" s="42"/>
      <c r="I29" s="42" t="s">
        <v>64</v>
      </c>
      <c r="J29" s="42"/>
      <c r="K29" s="42"/>
      <c r="L29" s="42" t="s">
        <v>64</v>
      </c>
      <c r="M29" s="42"/>
      <c r="N29" s="42"/>
      <c r="O29" s="42"/>
      <c r="P29" s="42"/>
      <c r="Q29" s="42"/>
      <c r="R29" s="42" t="s">
        <v>64</v>
      </c>
      <c r="S29" s="42" t="s">
        <v>64</v>
      </c>
      <c r="T29" s="42"/>
      <c r="U29" s="42" t="s">
        <v>64</v>
      </c>
      <c r="V29" s="42"/>
    </row>
    <row r="30" spans="1:22" s="35" customFormat="1" ht="34.5" customHeight="1" x14ac:dyDescent="0.25">
      <c r="A30" s="27">
        <v>27</v>
      </c>
      <c r="B30" s="39" t="s">
        <v>136</v>
      </c>
      <c r="C30" s="16">
        <v>3</v>
      </c>
      <c r="D30" s="42" t="s">
        <v>64</v>
      </c>
      <c r="E30" s="42"/>
      <c r="F30" s="42"/>
      <c r="G30" s="42"/>
      <c r="H30" s="42"/>
      <c r="I30" s="42"/>
      <c r="J30" s="42"/>
      <c r="K30" s="42"/>
      <c r="L30" s="42"/>
      <c r="M30" s="42"/>
      <c r="N30" s="42"/>
      <c r="O30" s="42"/>
      <c r="P30" s="42"/>
      <c r="Q30" s="42"/>
      <c r="R30" s="42"/>
      <c r="S30" s="42"/>
      <c r="T30" s="42"/>
      <c r="U30" s="42"/>
      <c r="V30" s="42"/>
    </row>
    <row r="31" spans="1:22" s="35" customFormat="1" ht="34.5" customHeight="1" x14ac:dyDescent="0.25">
      <c r="A31" s="27">
        <v>28</v>
      </c>
      <c r="B31" s="39" t="s">
        <v>137</v>
      </c>
      <c r="C31" s="16">
        <v>3</v>
      </c>
      <c r="D31" s="42" t="s">
        <v>64</v>
      </c>
      <c r="E31" s="42"/>
      <c r="F31" s="42"/>
      <c r="G31" s="42"/>
      <c r="H31" s="42"/>
      <c r="I31" s="42"/>
      <c r="J31" s="42"/>
      <c r="K31" s="42"/>
      <c r="L31" s="42"/>
      <c r="M31" s="42"/>
      <c r="N31" s="42"/>
      <c r="O31" s="42"/>
      <c r="P31" s="42"/>
      <c r="Q31" s="42"/>
      <c r="R31" s="42"/>
      <c r="S31" s="42"/>
      <c r="T31" s="42"/>
      <c r="U31" s="42"/>
      <c r="V31" s="42"/>
    </row>
    <row r="32" spans="1:22" s="35" customFormat="1" ht="34.5" customHeight="1" x14ac:dyDescent="0.25">
      <c r="A32" s="27">
        <v>29</v>
      </c>
      <c r="B32" s="39" t="s">
        <v>138</v>
      </c>
      <c r="C32" s="16">
        <v>3</v>
      </c>
      <c r="D32" s="42" t="s">
        <v>64</v>
      </c>
      <c r="E32" s="42"/>
      <c r="F32" s="42"/>
      <c r="G32" s="42"/>
      <c r="H32" s="42"/>
      <c r="I32" s="42"/>
      <c r="J32" s="42"/>
      <c r="K32" s="42"/>
      <c r="L32" s="42"/>
      <c r="M32" s="42"/>
      <c r="N32" s="42"/>
      <c r="O32" s="42"/>
      <c r="P32" s="42"/>
      <c r="Q32" s="42"/>
      <c r="R32" s="42"/>
      <c r="S32" s="42"/>
      <c r="T32" s="42"/>
      <c r="U32" s="42"/>
      <c r="V32" s="42"/>
    </row>
    <row r="33" spans="1:22" s="35" customFormat="1" ht="34.5" customHeight="1" x14ac:dyDescent="0.25">
      <c r="A33" s="27">
        <v>30</v>
      </c>
      <c r="B33" s="39" t="s">
        <v>139</v>
      </c>
      <c r="C33" s="16">
        <v>3</v>
      </c>
      <c r="D33" s="42" t="s">
        <v>64</v>
      </c>
      <c r="E33" s="42"/>
      <c r="F33" s="42"/>
      <c r="G33" s="42"/>
      <c r="H33" s="42"/>
      <c r="I33" s="42"/>
      <c r="J33" s="42"/>
      <c r="K33" s="42"/>
      <c r="L33" s="42"/>
      <c r="M33" s="42"/>
      <c r="N33" s="42"/>
      <c r="O33" s="42"/>
      <c r="P33" s="42"/>
      <c r="Q33" s="42"/>
      <c r="R33" s="42"/>
      <c r="S33" s="42"/>
      <c r="T33" s="42"/>
      <c r="U33" s="42"/>
      <c r="V33" s="42"/>
    </row>
    <row r="34" spans="1:22" s="35" customFormat="1" ht="34.5" customHeight="1" x14ac:dyDescent="0.25">
      <c r="A34" s="27">
        <v>31</v>
      </c>
      <c r="B34" s="39" t="s">
        <v>140</v>
      </c>
      <c r="C34" s="16">
        <v>3</v>
      </c>
      <c r="D34" s="42" t="s">
        <v>64</v>
      </c>
      <c r="E34" s="42"/>
      <c r="F34" s="42"/>
      <c r="G34" s="42"/>
      <c r="H34" s="42"/>
      <c r="I34" s="42"/>
      <c r="J34" s="42"/>
      <c r="K34" s="42"/>
      <c r="L34" s="42"/>
      <c r="M34" s="42"/>
      <c r="N34" s="42"/>
      <c r="O34" s="42"/>
      <c r="P34" s="42"/>
      <c r="Q34" s="42"/>
      <c r="R34" s="42"/>
      <c r="S34" s="42"/>
      <c r="T34" s="42"/>
      <c r="U34" s="42"/>
      <c r="V34" s="42"/>
    </row>
    <row r="35" spans="1:22" s="35" customFormat="1" ht="34.5" customHeight="1" x14ac:dyDescent="0.25">
      <c r="A35" s="27">
        <v>32</v>
      </c>
      <c r="B35" s="39" t="s">
        <v>141</v>
      </c>
      <c r="C35" s="16">
        <v>3</v>
      </c>
      <c r="D35" s="42" t="s">
        <v>64</v>
      </c>
      <c r="E35" s="42"/>
      <c r="F35" s="42"/>
      <c r="G35" s="42"/>
      <c r="H35" s="42"/>
      <c r="I35" s="42"/>
      <c r="J35" s="42"/>
      <c r="K35" s="42"/>
      <c r="L35" s="42"/>
      <c r="M35" s="42"/>
      <c r="N35" s="42"/>
      <c r="O35" s="42"/>
      <c r="P35" s="42"/>
      <c r="Q35" s="42"/>
      <c r="R35" s="42"/>
      <c r="S35" s="42"/>
      <c r="T35" s="42"/>
      <c r="U35" s="42"/>
      <c r="V35" s="42"/>
    </row>
    <row r="36" spans="1:22" s="35" customFormat="1" ht="34.5" customHeight="1" x14ac:dyDescent="0.25">
      <c r="A36" s="27">
        <v>33</v>
      </c>
      <c r="B36" s="39" t="s">
        <v>142</v>
      </c>
      <c r="C36" s="16">
        <v>2</v>
      </c>
      <c r="D36" s="42" t="s">
        <v>64</v>
      </c>
      <c r="E36" s="42"/>
      <c r="F36" s="42"/>
      <c r="G36" s="42"/>
      <c r="H36" s="42"/>
      <c r="I36" s="42"/>
      <c r="J36" s="42"/>
      <c r="K36" s="42"/>
      <c r="L36" s="42"/>
      <c r="M36" s="42"/>
      <c r="N36" s="42"/>
      <c r="O36" s="42"/>
      <c r="P36" s="42"/>
      <c r="Q36" s="42"/>
      <c r="R36" s="42"/>
      <c r="S36" s="42"/>
      <c r="T36" s="42"/>
      <c r="U36" s="42"/>
      <c r="V36" s="42"/>
    </row>
    <row r="37" spans="1:22" s="35" customFormat="1" ht="34.5" customHeight="1" x14ac:dyDescent="0.25">
      <c r="A37" s="27">
        <v>34</v>
      </c>
      <c r="B37" s="39" t="s">
        <v>143</v>
      </c>
      <c r="C37" s="16">
        <v>3</v>
      </c>
      <c r="D37" s="42" t="s">
        <v>64</v>
      </c>
      <c r="E37" s="42"/>
      <c r="F37" s="42"/>
      <c r="G37" s="42"/>
      <c r="H37" s="42"/>
      <c r="I37" s="42"/>
      <c r="J37" s="42"/>
      <c r="K37" s="42"/>
      <c r="L37" s="42"/>
      <c r="M37" s="42"/>
      <c r="N37" s="42"/>
      <c r="O37" s="42"/>
      <c r="P37" s="42"/>
      <c r="Q37" s="42"/>
      <c r="R37" s="42"/>
      <c r="S37" s="42"/>
      <c r="T37" s="42"/>
      <c r="U37" s="42"/>
      <c r="V37" s="42"/>
    </row>
    <row r="38" spans="1:22" s="35" customFormat="1" ht="34.5" customHeight="1" x14ac:dyDescent="0.25">
      <c r="A38" s="27">
        <v>35</v>
      </c>
      <c r="B38" s="39" t="s">
        <v>144</v>
      </c>
      <c r="C38" s="16">
        <v>3</v>
      </c>
      <c r="D38" s="42" t="s">
        <v>64</v>
      </c>
      <c r="E38" s="42"/>
      <c r="F38" s="42"/>
      <c r="G38" s="42"/>
      <c r="H38" s="42"/>
      <c r="I38" s="42"/>
      <c r="J38" s="42"/>
      <c r="K38" s="42"/>
      <c r="L38" s="42"/>
      <c r="M38" s="42"/>
      <c r="N38" s="42"/>
      <c r="O38" s="42"/>
      <c r="P38" s="42"/>
      <c r="Q38" s="42"/>
      <c r="R38" s="42"/>
      <c r="S38" s="42"/>
      <c r="T38" s="42"/>
      <c r="U38" s="42"/>
      <c r="V38" s="42"/>
    </row>
    <row r="39" spans="1:22" s="35" customFormat="1" ht="34.5" customHeight="1" x14ac:dyDescent="0.25">
      <c r="A39" s="27">
        <v>36</v>
      </c>
      <c r="B39" s="39" t="s">
        <v>145</v>
      </c>
      <c r="C39" s="16">
        <v>3</v>
      </c>
      <c r="D39" s="42" t="s">
        <v>64</v>
      </c>
      <c r="E39" s="42"/>
      <c r="F39" s="42"/>
      <c r="G39" s="42"/>
      <c r="H39" s="42"/>
      <c r="I39" s="42"/>
      <c r="J39" s="42"/>
      <c r="K39" s="42"/>
      <c r="L39" s="42"/>
      <c r="M39" s="42"/>
      <c r="N39" s="42"/>
      <c r="O39" s="42"/>
      <c r="P39" s="42"/>
      <c r="Q39" s="42"/>
      <c r="R39" s="42"/>
      <c r="S39" s="42"/>
      <c r="T39" s="42"/>
      <c r="U39" s="42"/>
      <c r="V39" s="42"/>
    </row>
    <row r="40" spans="1:22" s="35" customFormat="1" ht="34.5" customHeight="1" x14ac:dyDescent="0.25">
      <c r="A40" s="27">
        <v>37</v>
      </c>
      <c r="B40" s="39" t="s">
        <v>146</v>
      </c>
      <c r="C40" s="16">
        <v>3</v>
      </c>
      <c r="D40" s="42" t="s">
        <v>64</v>
      </c>
      <c r="E40" s="42"/>
      <c r="F40" s="42"/>
      <c r="G40" s="42"/>
      <c r="H40" s="42"/>
      <c r="I40" s="42"/>
      <c r="J40" s="42"/>
      <c r="K40" s="42"/>
      <c r="L40" s="42"/>
      <c r="M40" s="42"/>
      <c r="N40" s="42"/>
      <c r="O40" s="42"/>
      <c r="P40" s="42"/>
      <c r="Q40" s="42"/>
      <c r="R40" s="42"/>
      <c r="S40" s="42"/>
      <c r="T40" s="42"/>
      <c r="U40" s="42"/>
      <c r="V40" s="42"/>
    </row>
    <row r="41" spans="1:22" s="35" customFormat="1" ht="34.5" customHeight="1" x14ac:dyDescent="0.25">
      <c r="A41" s="27">
        <v>38</v>
      </c>
      <c r="B41" s="39" t="s">
        <v>147</v>
      </c>
      <c r="C41" s="16">
        <v>3</v>
      </c>
      <c r="D41" s="42" t="s">
        <v>64</v>
      </c>
      <c r="E41" s="42"/>
      <c r="F41" s="42"/>
      <c r="G41" s="42"/>
      <c r="H41" s="42"/>
      <c r="I41" s="42"/>
      <c r="J41" s="42"/>
      <c r="K41" s="42"/>
      <c r="L41" s="42"/>
      <c r="M41" s="42"/>
      <c r="N41" s="42"/>
      <c r="O41" s="42"/>
      <c r="P41" s="42"/>
      <c r="Q41" s="42"/>
      <c r="R41" s="42"/>
      <c r="S41" s="42"/>
      <c r="T41" s="42"/>
      <c r="U41" s="42"/>
      <c r="V41" s="42"/>
    </row>
    <row r="42" spans="1:22" s="35" customFormat="1" ht="34.5" customHeight="1" x14ac:dyDescent="0.25">
      <c r="A42" s="27">
        <v>39</v>
      </c>
      <c r="B42" s="39" t="s">
        <v>148</v>
      </c>
      <c r="C42" s="16">
        <v>3</v>
      </c>
      <c r="D42" s="42" t="s">
        <v>64</v>
      </c>
      <c r="E42" s="42"/>
      <c r="F42" s="42"/>
      <c r="G42" s="42"/>
      <c r="H42" s="42"/>
      <c r="I42" s="42"/>
      <c r="J42" s="42"/>
      <c r="K42" s="42"/>
      <c r="L42" s="42"/>
      <c r="M42" s="42"/>
      <c r="N42" s="42"/>
      <c r="O42" s="42"/>
      <c r="P42" s="42"/>
      <c r="Q42" s="42"/>
      <c r="R42" s="42"/>
      <c r="S42" s="42"/>
      <c r="T42" s="42"/>
      <c r="U42" s="42"/>
      <c r="V42" s="42"/>
    </row>
    <row r="43" spans="1:22" s="35" customFormat="1" ht="34.5" customHeight="1" x14ac:dyDescent="0.25">
      <c r="A43" s="27">
        <v>40</v>
      </c>
      <c r="B43" s="39" t="s">
        <v>149</v>
      </c>
      <c r="C43" s="16">
        <v>3</v>
      </c>
      <c r="D43" s="42" t="s">
        <v>64</v>
      </c>
      <c r="E43" s="42"/>
      <c r="F43" s="42"/>
      <c r="G43" s="42"/>
      <c r="H43" s="42"/>
      <c r="I43" s="42"/>
      <c r="J43" s="42"/>
      <c r="K43" s="42"/>
      <c r="L43" s="42"/>
      <c r="M43" s="42"/>
      <c r="N43" s="42"/>
      <c r="O43" s="42"/>
      <c r="P43" s="42"/>
      <c r="Q43" s="42"/>
      <c r="R43" s="42"/>
      <c r="S43" s="42"/>
      <c r="T43" s="42"/>
      <c r="U43" s="42"/>
      <c r="V43" s="42"/>
    </row>
    <row r="44" spans="1:22" s="35" customFormat="1" ht="34.5" customHeight="1" x14ac:dyDescent="0.25">
      <c r="A44" s="27">
        <v>41</v>
      </c>
      <c r="B44" s="39" t="s">
        <v>150</v>
      </c>
      <c r="C44" s="16">
        <v>3</v>
      </c>
      <c r="D44" s="42" t="s">
        <v>64</v>
      </c>
      <c r="E44" s="42"/>
      <c r="F44" s="42"/>
      <c r="G44" s="42"/>
      <c r="H44" s="42"/>
      <c r="I44" s="42"/>
      <c r="J44" s="42"/>
      <c r="K44" s="42"/>
      <c r="L44" s="42"/>
      <c r="M44" s="42"/>
      <c r="N44" s="42"/>
      <c r="O44" s="42"/>
      <c r="P44" s="42"/>
      <c r="Q44" s="42"/>
      <c r="R44" s="42"/>
      <c r="S44" s="42"/>
      <c r="T44" s="42"/>
      <c r="U44" s="42"/>
      <c r="V44" s="42"/>
    </row>
    <row r="45" spans="1:22" s="35" customFormat="1" ht="34.5" customHeight="1" x14ac:dyDescent="0.25">
      <c r="A45" s="27">
        <v>42</v>
      </c>
      <c r="B45" s="39" t="s">
        <v>151</v>
      </c>
      <c r="C45" s="16">
        <v>3</v>
      </c>
      <c r="D45" s="42" t="s">
        <v>64</v>
      </c>
      <c r="E45" s="42"/>
      <c r="F45" s="42"/>
      <c r="G45" s="42"/>
      <c r="H45" s="42"/>
      <c r="I45" s="42"/>
      <c r="J45" s="42"/>
      <c r="K45" s="42"/>
      <c r="L45" s="42"/>
      <c r="M45" s="42"/>
      <c r="N45" s="42"/>
      <c r="O45" s="42"/>
      <c r="P45" s="42"/>
      <c r="Q45" s="42"/>
      <c r="R45" s="42"/>
      <c r="S45" s="42"/>
      <c r="T45" s="42"/>
      <c r="U45" s="42"/>
      <c r="V45" s="42"/>
    </row>
    <row r="46" spans="1:22" s="35" customFormat="1" ht="34.5" customHeight="1" x14ac:dyDescent="0.25">
      <c r="A46" s="27">
        <v>43</v>
      </c>
      <c r="B46" s="39" t="s">
        <v>152</v>
      </c>
      <c r="C46" s="16">
        <v>4</v>
      </c>
      <c r="D46" s="42" t="s">
        <v>64</v>
      </c>
      <c r="E46" s="42"/>
      <c r="F46" s="42"/>
      <c r="G46" s="42"/>
      <c r="H46" s="42"/>
      <c r="I46" s="42"/>
      <c r="J46" s="42"/>
      <c r="K46" s="42"/>
      <c r="L46" s="42"/>
      <c r="M46" s="42"/>
      <c r="N46" s="42"/>
      <c r="O46" s="42"/>
      <c r="P46" s="42"/>
      <c r="Q46" s="42"/>
      <c r="R46" s="42"/>
      <c r="S46" s="42"/>
      <c r="T46" s="42"/>
      <c r="U46" s="42"/>
      <c r="V46" s="42"/>
    </row>
    <row r="47" spans="1:22" s="35" customFormat="1" ht="34.5" customHeight="1" x14ac:dyDescent="0.25">
      <c r="A47" s="27">
        <v>44</v>
      </c>
      <c r="B47" s="39" t="s">
        <v>153</v>
      </c>
      <c r="C47" s="16">
        <v>2</v>
      </c>
      <c r="D47" s="42" t="s">
        <v>64</v>
      </c>
      <c r="E47" s="42"/>
      <c r="F47" s="42"/>
      <c r="G47" s="42"/>
      <c r="H47" s="42"/>
      <c r="I47" s="42"/>
      <c r="J47" s="42"/>
      <c r="K47" s="42"/>
      <c r="L47" s="42"/>
      <c r="M47" s="42"/>
      <c r="N47" s="42" t="s">
        <v>64</v>
      </c>
      <c r="O47" s="42" t="s">
        <v>64</v>
      </c>
      <c r="P47" s="42" t="s">
        <v>64</v>
      </c>
      <c r="Q47" s="42"/>
      <c r="R47" s="42"/>
      <c r="S47" s="42"/>
      <c r="T47" s="42"/>
      <c r="U47" s="42"/>
      <c r="V47" s="42" t="s">
        <v>64</v>
      </c>
    </row>
    <row r="48" spans="1:22" s="35" customFormat="1" ht="34.5" customHeight="1" x14ac:dyDescent="0.25">
      <c r="A48" s="27">
        <v>45</v>
      </c>
      <c r="B48" s="39" t="s">
        <v>154</v>
      </c>
      <c r="C48" s="16">
        <v>2</v>
      </c>
      <c r="D48" s="42" t="s">
        <v>64</v>
      </c>
      <c r="E48" s="42"/>
      <c r="F48" s="42"/>
      <c r="G48" s="42"/>
      <c r="H48" s="42"/>
      <c r="I48" s="42"/>
      <c r="J48" s="42"/>
      <c r="K48" s="42"/>
      <c r="L48" s="42"/>
      <c r="M48" s="42"/>
      <c r="N48" s="42"/>
      <c r="O48" s="42"/>
      <c r="P48" s="42"/>
      <c r="Q48" s="42"/>
      <c r="R48" s="42"/>
      <c r="S48" s="42"/>
      <c r="T48" s="42"/>
      <c r="U48" s="42"/>
      <c r="V48" s="42"/>
    </row>
    <row r="49" spans="1:22" s="35" customFormat="1" ht="34.5" customHeight="1" x14ac:dyDescent="0.25">
      <c r="A49" s="27">
        <v>46</v>
      </c>
      <c r="B49" s="39" t="s">
        <v>161</v>
      </c>
      <c r="C49" s="16">
        <v>2</v>
      </c>
      <c r="D49" s="42" t="s">
        <v>64</v>
      </c>
      <c r="E49" s="42"/>
      <c r="F49" s="42" t="s">
        <v>64</v>
      </c>
      <c r="G49" s="42" t="s">
        <v>64</v>
      </c>
      <c r="H49" s="42"/>
      <c r="I49" s="42"/>
      <c r="J49" s="42" t="s">
        <v>64</v>
      </c>
      <c r="K49" s="42"/>
      <c r="L49" s="42"/>
      <c r="M49" s="42"/>
      <c r="N49" s="42"/>
      <c r="O49" s="42"/>
      <c r="P49" s="42"/>
      <c r="Q49" s="42"/>
      <c r="R49" s="42"/>
      <c r="S49" s="42"/>
      <c r="T49" s="42"/>
      <c r="U49" s="42"/>
      <c r="V49" s="42"/>
    </row>
    <row r="50" spans="1:22" s="35" customFormat="1" ht="34.5" customHeight="1" x14ac:dyDescent="0.25">
      <c r="A50" s="27">
        <v>47</v>
      </c>
      <c r="B50" s="39" t="s">
        <v>162</v>
      </c>
      <c r="C50" s="16">
        <v>2</v>
      </c>
      <c r="D50" s="42" t="s">
        <v>64</v>
      </c>
      <c r="E50" s="42"/>
      <c r="F50" s="42"/>
      <c r="G50" s="42" t="s">
        <v>64</v>
      </c>
      <c r="H50" s="42" t="s">
        <v>64</v>
      </c>
      <c r="I50" s="42"/>
      <c r="J50" s="42" t="s">
        <v>64</v>
      </c>
      <c r="K50" s="42"/>
      <c r="L50" s="42"/>
      <c r="M50" s="42"/>
      <c r="N50" s="42"/>
      <c r="O50" s="42"/>
      <c r="P50" s="42"/>
      <c r="Q50" s="42"/>
      <c r="R50" s="42"/>
      <c r="S50" s="42"/>
      <c r="T50" s="42"/>
      <c r="U50" s="42"/>
      <c r="V50" s="42"/>
    </row>
    <row r="51" spans="1:22" s="36" customFormat="1" ht="34.5" customHeight="1" x14ac:dyDescent="0.25">
      <c r="A51" s="27">
        <v>48</v>
      </c>
      <c r="B51" s="39" t="s">
        <v>163</v>
      </c>
      <c r="C51" s="16">
        <v>2</v>
      </c>
      <c r="D51" s="42" t="s">
        <v>64</v>
      </c>
      <c r="E51" s="42"/>
      <c r="F51" s="42"/>
      <c r="G51" s="42" t="s">
        <v>64</v>
      </c>
      <c r="H51" s="42"/>
      <c r="I51" s="42"/>
      <c r="J51" s="42"/>
      <c r="K51" s="42"/>
      <c r="L51" s="42"/>
      <c r="M51" s="42"/>
      <c r="N51" s="42"/>
      <c r="O51" s="42"/>
      <c r="P51" s="42"/>
      <c r="Q51" s="42"/>
      <c r="R51" s="42"/>
      <c r="S51" s="42"/>
      <c r="T51" s="42"/>
      <c r="U51" s="42"/>
      <c r="V51" s="42"/>
    </row>
    <row r="52" spans="1:22" s="36" customFormat="1" ht="34.5" customHeight="1" x14ac:dyDescent="0.25">
      <c r="A52" s="27">
        <v>49</v>
      </c>
      <c r="B52" s="39" t="s">
        <v>164</v>
      </c>
      <c r="C52" s="16">
        <v>4</v>
      </c>
      <c r="D52" s="42" t="s">
        <v>64</v>
      </c>
      <c r="E52" s="42" t="s">
        <v>64</v>
      </c>
      <c r="F52" s="42"/>
      <c r="G52" s="42"/>
      <c r="H52" s="42"/>
      <c r="I52" s="42"/>
      <c r="J52" s="42"/>
      <c r="K52" s="42"/>
      <c r="L52" s="42"/>
      <c r="M52" s="42"/>
      <c r="N52" s="42"/>
      <c r="O52" s="42"/>
      <c r="P52" s="42"/>
      <c r="Q52" s="42"/>
      <c r="R52" s="42"/>
      <c r="S52" s="42"/>
      <c r="T52" s="42"/>
      <c r="U52" s="42"/>
      <c r="V52" s="42"/>
    </row>
    <row r="53" spans="1:22" s="36" customFormat="1" ht="34.5" customHeight="1" x14ac:dyDescent="0.25">
      <c r="A53" s="27">
        <v>50</v>
      </c>
      <c r="B53" s="39" t="s">
        <v>165</v>
      </c>
      <c r="C53" s="16">
        <v>2</v>
      </c>
      <c r="D53" s="42" t="s">
        <v>64</v>
      </c>
      <c r="E53" s="42" t="s">
        <v>64</v>
      </c>
      <c r="F53" s="42"/>
      <c r="G53" s="42"/>
      <c r="H53" s="42"/>
      <c r="I53" s="42"/>
      <c r="J53" s="42"/>
      <c r="K53" s="42"/>
      <c r="L53" s="42"/>
      <c r="M53" s="42"/>
      <c r="N53" s="42"/>
      <c r="O53" s="42"/>
      <c r="P53" s="42"/>
      <c r="Q53" s="42"/>
      <c r="R53" s="42"/>
      <c r="S53" s="42"/>
      <c r="T53" s="42"/>
      <c r="U53" s="42"/>
      <c r="V53" s="42"/>
    </row>
    <row r="54" spans="1:22" s="36" customFormat="1" ht="34.5" customHeight="1" x14ac:dyDescent="0.25">
      <c r="A54" s="27">
        <v>51</v>
      </c>
      <c r="B54" s="39" t="s">
        <v>166</v>
      </c>
      <c r="C54" s="16">
        <v>2</v>
      </c>
      <c r="D54" s="42" t="s">
        <v>64</v>
      </c>
      <c r="E54" s="42"/>
      <c r="F54" s="42"/>
      <c r="G54" s="42"/>
      <c r="H54" s="42"/>
      <c r="I54" s="42"/>
      <c r="J54" s="42"/>
      <c r="K54" s="42"/>
      <c r="L54" s="42"/>
      <c r="M54" s="42"/>
      <c r="N54" s="42"/>
      <c r="O54" s="42"/>
      <c r="P54" s="42"/>
      <c r="Q54" s="42"/>
      <c r="R54" s="42"/>
      <c r="S54" s="42"/>
      <c r="T54" s="42"/>
      <c r="U54" s="42"/>
      <c r="V54" s="42"/>
    </row>
    <row r="55" spans="1:22" s="36" customFormat="1" ht="34.5" customHeight="1" x14ac:dyDescent="0.25">
      <c r="A55" s="27">
        <v>52</v>
      </c>
      <c r="B55" s="39" t="s">
        <v>167</v>
      </c>
      <c r="C55" s="16">
        <v>2</v>
      </c>
      <c r="D55" s="42" t="s">
        <v>64</v>
      </c>
      <c r="E55" s="42"/>
      <c r="F55" s="42"/>
      <c r="G55" s="42"/>
      <c r="H55" s="42"/>
      <c r="I55" s="42"/>
      <c r="J55" s="42"/>
      <c r="K55" s="42"/>
      <c r="L55" s="42"/>
      <c r="M55" s="42"/>
      <c r="N55" s="42"/>
      <c r="O55" s="42"/>
      <c r="P55" s="42"/>
      <c r="Q55" s="42"/>
      <c r="R55" s="42"/>
      <c r="S55" s="42"/>
      <c r="T55" s="42"/>
      <c r="U55" s="42"/>
      <c r="V55" s="42"/>
    </row>
    <row r="56" spans="1:22" s="36" customFormat="1" ht="34.5" customHeight="1" x14ac:dyDescent="0.25">
      <c r="A56" s="27">
        <v>53</v>
      </c>
      <c r="B56" s="39" t="s">
        <v>168</v>
      </c>
      <c r="C56" s="16">
        <v>2</v>
      </c>
      <c r="D56" s="42" t="s">
        <v>64</v>
      </c>
      <c r="E56" s="42"/>
      <c r="F56" s="42"/>
      <c r="G56" s="42"/>
      <c r="H56" s="42"/>
      <c r="I56" s="42"/>
      <c r="J56" s="42"/>
      <c r="K56" s="42"/>
      <c r="L56" s="42"/>
      <c r="M56" s="42" t="s">
        <v>64</v>
      </c>
      <c r="N56" s="42" t="s">
        <v>64</v>
      </c>
      <c r="O56" s="42"/>
      <c r="P56" s="42"/>
      <c r="Q56" s="42"/>
      <c r="R56" s="42"/>
      <c r="S56" s="42"/>
      <c r="T56" s="42"/>
      <c r="U56" s="42"/>
      <c r="V56" s="42"/>
    </row>
    <row r="57" spans="1:22" ht="34.5" customHeight="1" x14ac:dyDescent="0.25">
      <c r="A57" s="27">
        <v>54</v>
      </c>
      <c r="B57" s="39" t="s">
        <v>169</v>
      </c>
      <c r="C57" s="16">
        <v>2</v>
      </c>
      <c r="D57" s="42" t="s">
        <v>64</v>
      </c>
      <c r="E57" s="42"/>
      <c r="F57" s="42"/>
      <c r="G57" s="42"/>
      <c r="H57" s="42"/>
      <c r="I57" s="42"/>
      <c r="J57" s="42"/>
      <c r="K57" s="42"/>
      <c r="L57" s="42"/>
      <c r="M57" s="42"/>
      <c r="N57" s="42"/>
      <c r="O57" s="42"/>
      <c r="P57" s="42"/>
      <c r="Q57" s="42"/>
      <c r="R57" s="42"/>
      <c r="S57" s="42"/>
      <c r="T57" s="42"/>
      <c r="U57" s="42"/>
      <c r="V57" s="42"/>
    </row>
    <row r="58" spans="1:22" ht="34.5" customHeight="1" x14ac:dyDescent="0.25">
      <c r="A58" s="27">
        <v>55</v>
      </c>
      <c r="B58" s="39" t="s">
        <v>170</v>
      </c>
      <c r="C58" s="16">
        <v>4</v>
      </c>
      <c r="D58" s="42" t="s">
        <v>64</v>
      </c>
      <c r="E58" s="42"/>
      <c r="F58" s="42" t="s">
        <v>64</v>
      </c>
      <c r="G58" s="42" t="s">
        <v>64</v>
      </c>
      <c r="H58" s="42"/>
      <c r="I58" s="42" t="s">
        <v>64</v>
      </c>
      <c r="J58" s="42"/>
      <c r="K58" s="42"/>
      <c r="L58" s="42" t="s">
        <v>64</v>
      </c>
      <c r="M58" s="42"/>
      <c r="N58" s="42"/>
      <c r="O58" s="42" t="s">
        <v>64</v>
      </c>
      <c r="P58" s="42"/>
      <c r="Q58" s="42"/>
      <c r="R58" s="42"/>
      <c r="S58" s="42" t="s">
        <v>64</v>
      </c>
      <c r="T58" s="42"/>
      <c r="U58" s="42"/>
      <c r="V58" s="42"/>
    </row>
    <row r="59" spans="1:22" ht="34.5" customHeight="1" x14ac:dyDescent="0.25">
      <c r="A59" s="27">
        <v>56</v>
      </c>
      <c r="B59" s="39" t="s">
        <v>171</v>
      </c>
      <c r="C59" s="16">
        <v>6</v>
      </c>
      <c r="D59" s="42" t="s">
        <v>64</v>
      </c>
      <c r="E59" s="42" t="s">
        <v>64</v>
      </c>
      <c r="F59" s="42" t="s">
        <v>64</v>
      </c>
      <c r="G59" s="42"/>
      <c r="H59" s="42" t="s">
        <v>64</v>
      </c>
      <c r="I59" s="42"/>
      <c r="J59" s="42"/>
      <c r="K59" s="42" t="s">
        <v>64</v>
      </c>
      <c r="L59" s="42"/>
      <c r="M59" s="42"/>
      <c r="N59" s="42" t="s">
        <v>64</v>
      </c>
      <c r="O59" s="42" t="s">
        <v>64</v>
      </c>
      <c r="P59" s="42" t="s">
        <v>64</v>
      </c>
      <c r="Q59" s="42" t="s">
        <v>64</v>
      </c>
      <c r="R59" s="42"/>
      <c r="S59" s="42" t="s">
        <v>64</v>
      </c>
      <c r="T59" s="42"/>
      <c r="U59" s="42"/>
      <c r="V59" s="42" t="s">
        <v>64</v>
      </c>
    </row>
    <row r="60" spans="1:22" ht="34.5" customHeight="1" x14ac:dyDescent="0.25">
      <c r="A60" s="27">
        <v>57</v>
      </c>
      <c r="B60" s="39" t="s">
        <v>155</v>
      </c>
      <c r="C60" s="16">
        <v>3</v>
      </c>
      <c r="D60" s="42" t="s">
        <v>64</v>
      </c>
      <c r="E60" s="42"/>
      <c r="F60" s="42"/>
      <c r="G60" s="42"/>
      <c r="H60" s="42"/>
      <c r="I60" s="42"/>
      <c r="J60" s="42"/>
      <c r="K60" s="42"/>
      <c r="L60" s="42"/>
      <c r="M60" s="42"/>
      <c r="N60" s="42" t="s">
        <v>64</v>
      </c>
      <c r="O60" s="42"/>
      <c r="P60" s="42" t="s">
        <v>64</v>
      </c>
      <c r="Q60" s="42"/>
      <c r="R60" s="42"/>
      <c r="S60" s="42"/>
      <c r="T60" s="42"/>
      <c r="U60" s="42"/>
      <c r="V60" s="42" t="s">
        <v>64</v>
      </c>
    </row>
    <row r="61" spans="1:22" ht="34.5" customHeight="1" x14ac:dyDescent="0.25">
      <c r="A61" s="27">
        <v>58</v>
      </c>
      <c r="B61" s="39" t="s">
        <v>156</v>
      </c>
      <c r="C61" s="16">
        <v>3</v>
      </c>
      <c r="D61" s="42" t="s">
        <v>64</v>
      </c>
      <c r="E61" s="43"/>
      <c r="F61" s="43"/>
      <c r="G61" s="43"/>
      <c r="H61" s="43"/>
      <c r="I61" s="43"/>
      <c r="J61" s="43"/>
      <c r="K61" s="43"/>
      <c r="L61" s="43"/>
      <c r="M61" s="43"/>
      <c r="N61" s="43"/>
      <c r="O61" s="43"/>
      <c r="P61" s="43"/>
      <c r="Q61" s="43"/>
      <c r="R61" s="43"/>
      <c r="S61" s="43"/>
      <c r="T61" s="43"/>
      <c r="U61" s="43"/>
      <c r="V61" s="43"/>
    </row>
    <row r="62" spans="1:22" ht="34.5" customHeight="1" x14ac:dyDescent="0.25">
      <c r="A62" s="27">
        <v>59</v>
      </c>
      <c r="B62" s="39" t="s">
        <v>157</v>
      </c>
      <c r="C62" s="16">
        <v>3</v>
      </c>
      <c r="D62" s="42" t="s">
        <v>64</v>
      </c>
      <c r="E62" s="43"/>
      <c r="F62" s="43"/>
      <c r="G62" s="43"/>
      <c r="H62" s="43"/>
      <c r="I62" s="43"/>
      <c r="J62" s="43"/>
      <c r="K62" s="43"/>
      <c r="L62" s="43"/>
      <c r="M62" s="43"/>
      <c r="N62" s="43"/>
      <c r="O62" s="43"/>
      <c r="P62" s="43"/>
      <c r="Q62" s="43"/>
      <c r="R62" s="43"/>
      <c r="S62" s="43"/>
      <c r="T62" s="43"/>
      <c r="U62" s="43"/>
      <c r="V62" s="43"/>
    </row>
    <row r="63" spans="1:22" ht="34.5" customHeight="1" x14ac:dyDescent="0.25">
      <c r="A63" s="27">
        <v>60</v>
      </c>
      <c r="B63" s="39" t="s">
        <v>158</v>
      </c>
      <c r="C63" s="16">
        <v>3</v>
      </c>
      <c r="D63" s="42" t="s">
        <v>64</v>
      </c>
      <c r="E63" s="43"/>
      <c r="F63" s="43"/>
      <c r="G63" s="43"/>
      <c r="H63" s="43"/>
      <c r="I63" s="43"/>
      <c r="J63" s="43"/>
      <c r="K63" s="43"/>
      <c r="L63" s="43"/>
      <c r="M63" s="43"/>
      <c r="N63" s="43"/>
      <c r="O63" s="43"/>
      <c r="P63" s="43"/>
      <c r="Q63" s="43"/>
      <c r="R63" s="43"/>
      <c r="S63" s="43"/>
      <c r="T63" s="43"/>
      <c r="U63" s="43"/>
      <c r="V63" s="43"/>
    </row>
    <row r="64" spans="1:22" ht="34.5" customHeight="1" x14ac:dyDescent="0.25">
      <c r="A64" s="27">
        <v>61</v>
      </c>
      <c r="B64" s="39" t="s">
        <v>159</v>
      </c>
      <c r="C64" s="16">
        <v>3</v>
      </c>
      <c r="D64" s="42" t="s">
        <v>64</v>
      </c>
      <c r="E64" s="43"/>
      <c r="F64" s="43"/>
      <c r="G64" s="43"/>
      <c r="H64" s="43"/>
      <c r="I64" s="43"/>
      <c r="J64" s="43"/>
      <c r="K64" s="43"/>
      <c r="L64" s="43"/>
      <c r="M64" s="43"/>
      <c r="N64" s="43"/>
      <c r="O64" s="43"/>
      <c r="P64" s="43"/>
      <c r="Q64" s="43"/>
      <c r="R64" s="43"/>
      <c r="S64" s="43"/>
      <c r="T64" s="43"/>
      <c r="U64" s="43"/>
      <c r="V64" s="43"/>
    </row>
    <row r="65" spans="1:22" ht="34.5" customHeight="1" x14ac:dyDescent="0.25">
      <c r="A65" s="27">
        <v>62</v>
      </c>
      <c r="B65" s="39" t="s">
        <v>160</v>
      </c>
      <c r="C65" s="16">
        <v>3</v>
      </c>
      <c r="D65" s="42" t="s">
        <v>64</v>
      </c>
      <c r="E65" s="43"/>
      <c r="F65" s="43"/>
      <c r="G65" s="43"/>
      <c r="H65" s="43"/>
      <c r="I65" s="43"/>
      <c r="J65" s="43"/>
      <c r="K65" s="43"/>
      <c r="L65" s="43"/>
      <c r="M65" s="43"/>
      <c r="N65" s="43"/>
      <c r="O65" s="43"/>
      <c r="P65" s="43"/>
      <c r="Q65" s="43"/>
      <c r="R65" s="43"/>
      <c r="S65" s="43"/>
      <c r="T65" s="43"/>
      <c r="U65" s="43"/>
      <c r="V65" s="43"/>
    </row>
  </sheetData>
  <mergeCells count="1">
    <mergeCell ref="A1:D1"/>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A69"/>
  <sheetViews>
    <sheetView topLeftCell="X1" zoomScale="85" zoomScaleNormal="85" workbookViewId="0">
      <selection activeCell="AY10" sqref="AY10"/>
    </sheetView>
  </sheetViews>
  <sheetFormatPr defaultColWidth="10.28515625" defaultRowHeight="15.75" x14ac:dyDescent="0.25"/>
  <cols>
    <col min="1" max="1" width="19.140625" style="156" customWidth="1"/>
    <col min="2" max="2" width="35.85546875" style="156" customWidth="1"/>
    <col min="3" max="6" width="10" style="157" customWidth="1"/>
    <col min="7" max="7" width="19.28515625" style="157" customWidth="1"/>
    <col min="8" max="8" width="35.42578125" style="156" customWidth="1"/>
    <col min="9" max="12" width="11.5703125" style="157" customWidth="1"/>
    <col min="13" max="13" width="21.140625" style="157" customWidth="1"/>
    <col min="14" max="14" width="34.85546875" style="156" customWidth="1"/>
    <col min="15" max="18" width="9.5703125" style="157" customWidth="1"/>
    <col min="19" max="19" width="18.140625" style="157" customWidth="1"/>
    <col min="20" max="20" width="37" style="156" customWidth="1"/>
    <col min="21" max="21" width="9" style="157" customWidth="1"/>
    <col min="22" max="23" width="7" style="157" customWidth="1"/>
    <col min="24" max="24" width="8" style="157" bestFit="1" customWidth="1"/>
    <col min="25" max="25" width="15.42578125" style="157" bestFit="1" customWidth="1"/>
    <col min="26" max="26" width="37.7109375" style="156" customWidth="1"/>
    <col min="27" max="30" width="8" style="157" customWidth="1"/>
    <col min="31" max="31" width="15.42578125" style="157" bestFit="1" customWidth="1"/>
    <col min="32" max="32" width="47.140625" style="156" customWidth="1"/>
    <col min="33" max="36" width="9" style="157" customWidth="1"/>
    <col min="37" max="37" width="15.42578125" style="157" bestFit="1" customWidth="1"/>
    <col min="38" max="38" width="38.140625" style="156" customWidth="1"/>
    <col min="39" max="39" width="6.7109375" style="157" customWidth="1"/>
    <col min="40" max="40" width="8.140625" style="157" customWidth="1"/>
    <col min="41" max="41" width="9.5703125" style="157" customWidth="1"/>
    <col min="42" max="42" width="8" style="157" bestFit="1" customWidth="1"/>
    <col min="43" max="43" width="15.42578125" style="157" bestFit="1" customWidth="1"/>
    <col min="44" max="44" width="39" style="156" customWidth="1"/>
    <col min="45" max="45" width="10.28515625" style="157"/>
    <col min="46" max="49" width="10.28515625" style="156"/>
    <col min="50" max="50" width="14.42578125" style="156" customWidth="1"/>
    <col min="51" max="51" width="49.28515625" style="156" bestFit="1" customWidth="1"/>
    <col min="52" max="52" width="10.28515625" style="156"/>
    <col min="53" max="53" width="12.5703125" style="156" customWidth="1"/>
    <col min="54" max="16384" width="10.28515625" style="156"/>
  </cols>
  <sheetData>
    <row r="1" spans="1:53" ht="35.25" customHeight="1" x14ac:dyDescent="0.25">
      <c r="B1" s="711" t="s">
        <v>65</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row>
    <row r="2" spans="1:53" ht="18" customHeight="1" x14ac:dyDescent="0.25"/>
    <row r="3" spans="1:53" ht="31.5" customHeight="1" x14ac:dyDescent="0.25">
      <c r="A3" s="755" t="s">
        <v>66</v>
      </c>
      <c r="B3" s="755"/>
      <c r="C3" s="706" t="s">
        <v>1</v>
      </c>
      <c r="D3" s="708" t="s">
        <v>697</v>
      </c>
      <c r="E3" s="709"/>
      <c r="F3" s="710"/>
      <c r="G3" s="755" t="s">
        <v>67</v>
      </c>
      <c r="H3" s="755"/>
      <c r="I3" s="706" t="s">
        <v>1</v>
      </c>
      <c r="J3" s="708" t="s">
        <v>697</v>
      </c>
      <c r="K3" s="709"/>
      <c r="L3" s="710"/>
      <c r="M3" s="755" t="s">
        <v>68</v>
      </c>
      <c r="N3" s="755"/>
      <c r="O3" s="706" t="s">
        <v>1</v>
      </c>
      <c r="P3" s="708" t="s">
        <v>697</v>
      </c>
      <c r="Q3" s="709"/>
      <c r="R3" s="710"/>
      <c r="S3" s="755" t="s">
        <v>69</v>
      </c>
      <c r="T3" s="755"/>
      <c r="U3" s="706" t="s">
        <v>1</v>
      </c>
      <c r="V3" s="708" t="s">
        <v>697</v>
      </c>
      <c r="W3" s="709"/>
      <c r="X3" s="710"/>
      <c r="Y3" s="755" t="s">
        <v>70</v>
      </c>
      <c r="Z3" s="755"/>
      <c r="AA3" s="706" t="s">
        <v>1</v>
      </c>
      <c r="AB3" s="708" t="s">
        <v>697</v>
      </c>
      <c r="AC3" s="709"/>
      <c r="AD3" s="710"/>
      <c r="AE3" s="755" t="s">
        <v>71</v>
      </c>
      <c r="AF3" s="755"/>
      <c r="AG3" s="706" t="s">
        <v>1</v>
      </c>
      <c r="AH3" s="708" t="s">
        <v>697</v>
      </c>
      <c r="AI3" s="709"/>
      <c r="AJ3" s="710"/>
      <c r="AK3" s="755" t="s">
        <v>72</v>
      </c>
      <c r="AL3" s="755"/>
      <c r="AM3" s="706" t="s">
        <v>1</v>
      </c>
      <c r="AN3" s="708" t="s">
        <v>697</v>
      </c>
      <c r="AO3" s="709"/>
      <c r="AP3" s="710"/>
      <c r="AQ3" s="755" t="s">
        <v>73</v>
      </c>
      <c r="AR3" s="755"/>
      <c r="AS3" s="706" t="s">
        <v>1</v>
      </c>
      <c r="AT3" s="708" t="s">
        <v>697</v>
      </c>
      <c r="AU3" s="709"/>
      <c r="AV3" s="710"/>
      <c r="AX3" s="313"/>
      <c r="AY3" s="476" t="s">
        <v>92</v>
      </c>
      <c r="AZ3" s="477" t="s">
        <v>1</v>
      </c>
      <c r="BA3" s="476" t="s">
        <v>240</v>
      </c>
    </row>
    <row r="4" spans="1:53" ht="31.5" customHeight="1" x14ac:dyDescent="0.25">
      <c r="A4" s="451" t="s">
        <v>707</v>
      </c>
      <c r="B4" s="450" t="s">
        <v>241</v>
      </c>
      <c r="C4" s="707"/>
      <c r="D4" s="434" t="s">
        <v>481</v>
      </c>
      <c r="E4" s="434" t="s">
        <v>482</v>
      </c>
      <c r="F4" s="434" t="s">
        <v>698</v>
      </c>
      <c r="G4" s="451" t="s">
        <v>707</v>
      </c>
      <c r="H4" s="450" t="s">
        <v>241</v>
      </c>
      <c r="I4" s="707"/>
      <c r="J4" s="434" t="s">
        <v>481</v>
      </c>
      <c r="K4" s="434" t="s">
        <v>482</v>
      </c>
      <c r="L4" s="434" t="s">
        <v>698</v>
      </c>
      <c r="M4" s="451" t="s">
        <v>707</v>
      </c>
      <c r="N4" s="450" t="s">
        <v>241</v>
      </c>
      <c r="O4" s="707"/>
      <c r="P4" s="434" t="s">
        <v>481</v>
      </c>
      <c r="Q4" s="434" t="s">
        <v>482</v>
      </c>
      <c r="R4" s="434" t="s">
        <v>698</v>
      </c>
      <c r="S4" s="451" t="s">
        <v>707</v>
      </c>
      <c r="T4" s="450" t="s">
        <v>241</v>
      </c>
      <c r="U4" s="707"/>
      <c r="V4" s="434" t="s">
        <v>481</v>
      </c>
      <c r="W4" s="434" t="s">
        <v>482</v>
      </c>
      <c r="X4" s="434" t="s">
        <v>698</v>
      </c>
      <c r="Y4" s="451" t="s">
        <v>707</v>
      </c>
      <c r="Z4" s="450" t="s">
        <v>241</v>
      </c>
      <c r="AA4" s="707"/>
      <c r="AB4" s="434" t="s">
        <v>481</v>
      </c>
      <c r="AC4" s="434" t="s">
        <v>482</v>
      </c>
      <c r="AD4" s="434" t="s">
        <v>698</v>
      </c>
      <c r="AE4" s="451" t="s">
        <v>707</v>
      </c>
      <c r="AF4" s="450" t="s">
        <v>241</v>
      </c>
      <c r="AG4" s="707"/>
      <c r="AH4" s="434" t="s">
        <v>481</v>
      </c>
      <c r="AI4" s="434" t="s">
        <v>482</v>
      </c>
      <c r="AJ4" s="434" t="s">
        <v>698</v>
      </c>
      <c r="AK4" s="451" t="s">
        <v>707</v>
      </c>
      <c r="AL4" s="450" t="s">
        <v>241</v>
      </c>
      <c r="AM4" s="707"/>
      <c r="AN4" s="434" t="s">
        <v>481</v>
      </c>
      <c r="AO4" s="434" t="s">
        <v>482</v>
      </c>
      <c r="AP4" s="434" t="s">
        <v>698</v>
      </c>
      <c r="AQ4" s="451" t="s">
        <v>707</v>
      </c>
      <c r="AR4" s="450" t="s">
        <v>241</v>
      </c>
      <c r="AS4" s="707"/>
      <c r="AT4" s="434" t="s">
        <v>481</v>
      </c>
      <c r="AU4" s="434" t="s">
        <v>482</v>
      </c>
      <c r="AV4" s="434" t="s">
        <v>698</v>
      </c>
      <c r="AX4" s="163" t="s">
        <v>751</v>
      </c>
      <c r="AY4" s="329" t="s">
        <v>461</v>
      </c>
      <c r="AZ4" s="478">
        <v>3</v>
      </c>
      <c r="BA4" s="321">
        <v>5</v>
      </c>
    </row>
    <row r="5" spans="1:53" s="301" customFormat="1" ht="31.5" x14ac:dyDescent="0.25">
      <c r="A5" s="470" t="s">
        <v>709</v>
      </c>
      <c r="B5" s="126" t="s">
        <v>2</v>
      </c>
      <c r="C5" s="127">
        <v>2</v>
      </c>
      <c r="D5" s="127">
        <v>2</v>
      </c>
      <c r="E5" s="127">
        <v>0</v>
      </c>
      <c r="F5" s="127">
        <v>0</v>
      </c>
      <c r="G5" s="474" t="s">
        <v>718</v>
      </c>
      <c r="H5" s="126" t="s">
        <v>484</v>
      </c>
      <c r="I5" s="127">
        <v>2</v>
      </c>
      <c r="J5" s="127">
        <v>2</v>
      </c>
      <c r="K5" s="127">
        <v>0</v>
      </c>
      <c r="L5" s="127">
        <v>0</v>
      </c>
      <c r="M5" s="136" t="s">
        <v>727</v>
      </c>
      <c r="N5" s="128" t="s">
        <v>181</v>
      </c>
      <c r="O5" s="129">
        <v>2</v>
      </c>
      <c r="P5" s="129">
        <v>2</v>
      </c>
      <c r="Q5" s="129">
        <v>0</v>
      </c>
      <c r="R5" s="129">
        <v>0</v>
      </c>
      <c r="S5" s="129" t="s">
        <v>736</v>
      </c>
      <c r="T5" s="133" t="s">
        <v>465</v>
      </c>
      <c r="U5" s="339">
        <v>2</v>
      </c>
      <c r="V5" s="129">
        <v>2</v>
      </c>
      <c r="W5" s="129">
        <v>0</v>
      </c>
      <c r="X5" s="129">
        <v>0</v>
      </c>
      <c r="Y5" s="131" t="s">
        <v>744</v>
      </c>
      <c r="Z5" s="132" t="s">
        <v>393</v>
      </c>
      <c r="AA5" s="340">
        <v>2</v>
      </c>
      <c r="AB5" s="131">
        <v>2</v>
      </c>
      <c r="AC5" s="131">
        <v>0</v>
      </c>
      <c r="AD5" s="131">
        <v>0</v>
      </c>
      <c r="AE5" s="131" t="s">
        <v>765</v>
      </c>
      <c r="AF5" s="130" t="s">
        <v>180</v>
      </c>
      <c r="AG5" s="137">
        <v>2</v>
      </c>
      <c r="AH5" s="137">
        <v>2</v>
      </c>
      <c r="AI5" s="137">
        <v>0</v>
      </c>
      <c r="AJ5" s="137">
        <v>0</v>
      </c>
      <c r="AK5" s="479" t="s">
        <v>766</v>
      </c>
      <c r="AL5" s="334" t="s">
        <v>400</v>
      </c>
      <c r="AM5" s="333">
        <v>3</v>
      </c>
      <c r="AN5" s="333">
        <v>3</v>
      </c>
      <c r="AO5" s="333">
        <v>0</v>
      </c>
      <c r="AP5" s="333">
        <v>0</v>
      </c>
      <c r="AQ5" s="333" t="s">
        <v>770</v>
      </c>
      <c r="AR5" s="332" t="s">
        <v>488</v>
      </c>
      <c r="AS5" s="333">
        <v>3</v>
      </c>
      <c r="AT5" s="333">
        <v>2</v>
      </c>
      <c r="AU5" s="333">
        <v>1</v>
      </c>
      <c r="AV5" s="333">
        <v>0</v>
      </c>
      <c r="AX5" s="163" t="s">
        <v>752</v>
      </c>
      <c r="AY5" s="299" t="s">
        <v>398</v>
      </c>
      <c r="AZ5" s="478">
        <v>3</v>
      </c>
      <c r="BA5" s="319">
        <v>5</v>
      </c>
    </row>
    <row r="6" spans="1:53" s="301" customFormat="1" ht="36" customHeight="1" x14ac:dyDescent="0.25">
      <c r="A6" s="470" t="s">
        <v>710</v>
      </c>
      <c r="B6" s="126" t="s">
        <v>177</v>
      </c>
      <c r="C6" s="127">
        <v>2</v>
      </c>
      <c r="D6" s="127">
        <v>2</v>
      </c>
      <c r="E6" s="127">
        <v>0</v>
      </c>
      <c r="F6" s="127">
        <v>0</v>
      </c>
      <c r="G6" s="474" t="s">
        <v>719</v>
      </c>
      <c r="H6" s="126" t="s">
        <v>250</v>
      </c>
      <c r="I6" s="127">
        <v>2</v>
      </c>
      <c r="J6" s="127">
        <v>2</v>
      </c>
      <c r="K6" s="127">
        <v>0</v>
      </c>
      <c r="L6" s="127">
        <v>0</v>
      </c>
      <c r="M6" s="137" t="s">
        <v>728</v>
      </c>
      <c r="N6" s="130" t="s">
        <v>468</v>
      </c>
      <c r="O6" s="131">
        <v>2</v>
      </c>
      <c r="P6" s="131">
        <v>2</v>
      </c>
      <c r="Q6" s="131">
        <v>0</v>
      </c>
      <c r="R6" s="131">
        <v>0</v>
      </c>
      <c r="S6" s="131" t="s">
        <v>737</v>
      </c>
      <c r="T6" s="459" t="s">
        <v>708</v>
      </c>
      <c r="U6" s="340">
        <v>2</v>
      </c>
      <c r="V6" s="131">
        <v>2</v>
      </c>
      <c r="W6" s="131">
        <v>0</v>
      </c>
      <c r="X6" s="131">
        <v>0</v>
      </c>
      <c r="Y6" s="479" t="s">
        <v>745</v>
      </c>
      <c r="Z6" s="343" t="s">
        <v>486</v>
      </c>
      <c r="AA6" s="331">
        <v>3</v>
      </c>
      <c r="AB6" s="331">
        <v>3</v>
      </c>
      <c r="AC6" s="331">
        <v>0</v>
      </c>
      <c r="AD6" s="331">
        <v>0</v>
      </c>
      <c r="AE6" s="479" t="s">
        <v>753</v>
      </c>
      <c r="AF6" s="334" t="s">
        <v>457</v>
      </c>
      <c r="AG6" s="333">
        <v>3</v>
      </c>
      <c r="AH6" s="333">
        <v>3</v>
      </c>
      <c r="AI6" s="333">
        <v>0</v>
      </c>
      <c r="AJ6" s="333">
        <v>0</v>
      </c>
      <c r="AK6" s="479" t="s">
        <v>767</v>
      </c>
      <c r="AL6" s="332" t="s">
        <v>470</v>
      </c>
      <c r="AM6" s="333">
        <v>3</v>
      </c>
      <c r="AN6" s="333">
        <v>3</v>
      </c>
      <c r="AO6" s="333">
        <v>0</v>
      </c>
      <c r="AP6" s="333">
        <v>0</v>
      </c>
      <c r="AQ6" s="129" t="s">
        <v>771</v>
      </c>
      <c r="AR6" s="133" t="s">
        <v>5</v>
      </c>
      <c r="AS6" s="468">
        <v>6</v>
      </c>
      <c r="AT6" s="468">
        <v>0</v>
      </c>
      <c r="AU6" s="468">
        <v>0</v>
      </c>
      <c r="AV6" s="468">
        <v>6</v>
      </c>
      <c r="AX6" s="163" t="s">
        <v>757</v>
      </c>
      <c r="AY6" s="299" t="s">
        <v>458</v>
      </c>
      <c r="AZ6" s="478">
        <v>2</v>
      </c>
      <c r="BA6" s="319">
        <v>6</v>
      </c>
    </row>
    <row r="7" spans="1:53" s="301" customFormat="1" ht="31.5" customHeight="1" x14ac:dyDescent="0.25">
      <c r="A7" s="471" t="s">
        <v>711</v>
      </c>
      <c r="B7" s="128" t="s">
        <v>173</v>
      </c>
      <c r="C7" s="136">
        <v>2</v>
      </c>
      <c r="D7" s="136">
        <v>2</v>
      </c>
      <c r="E7" s="136">
        <v>0</v>
      </c>
      <c r="F7" s="136">
        <v>0</v>
      </c>
      <c r="G7" s="475" t="s">
        <v>720</v>
      </c>
      <c r="H7" s="132" t="s">
        <v>332</v>
      </c>
      <c r="I7" s="131">
        <v>3</v>
      </c>
      <c r="J7" s="131">
        <v>2</v>
      </c>
      <c r="K7" s="131">
        <v>0</v>
      </c>
      <c r="L7" s="131">
        <v>0</v>
      </c>
      <c r="M7" s="137" t="s">
        <v>729</v>
      </c>
      <c r="N7" s="132" t="s">
        <v>453</v>
      </c>
      <c r="O7" s="131">
        <v>2</v>
      </c>
      <c r="P7" s="131">
        <v>2</v>
      </c>
      <c r="Q7" s="131">
        <v>0</v>
      </c>
      <c r="R7" s="131">
        <v>0</v>
      </c>
      <c r="S7" s="479" t="s">
        <v>738</v>
      </c>
      <c r="T7" s="460" t="s">
        <v>485</v>
      </c>
      <c r="U7" s="341">
        <v>2</v>
      </c>
      <c r="V7" s="333">
        <v>2</v>
      </c>
      <c r="W7" s="333">
        <v>0</v>
      </c>
      <c r="X7" s="333">
        <v>0</v>
      </c>
      <c r="Y7" s="428" t="s">
        <v>746</v>
      </c>
      <c r="Z7" s="427" t="s">
        <v>490</v>
      </c>
      <c r="AA7" s="428">
        <v>3</v>
      </c>
      <c r="AB7" s="428">
        <v>3</v>
      </c>
      <c r="AC7" s="428">
        <v>0</v>
      </c>
      <c r="AD7" s="428">
        <v>0</v>
      </c>
      <c r="AE7" s="479" t="s">
        <v>754</v>
      </c>
      <c r="AF7" s="334" t="s">
        <v>487</v>
      </c>
      <c r="AG7" s="333">
        <v>3</v>
      </c>
      <c r="AH7" s="333">
        <v>3</v>
      </c>
      <c r="AI7" s="333">
        <v>0</v>
      </c>
      <c r="AJ7" s="333">
        <v>0</v>
      </c>
      <c r="AK7" s="486" t="s">
        <v>768</v>
      </c>
      <c r="AL7" s="482" t="s">
        <v>472</v>
      </c>
      <c r="AM7" s="481">
        <v>3</v>
      </c>
      <c r="AN7" s="481">
        <v>3</v>
      </c>
      <c r="AO7" s="481">
        <v>0</v>
      </c>
      <c r="AP7" s="481">
        <v>0</v>
      </c>
      <c r="AQ7" s="169"/>
      <c r="AR7" s="458"/>
      <c r="AS7" s="302"/>
      <c r="AT7" s="455"/>
      <c r="AU7" s="455"/>
      <c r="AV7" s="455"/>
      <c r="AX7" s="163" t="s">
        <v>758</v>
      </c>
      <c r="AY7" s="329" t="s">
        <v>462</v>
      </c>
      <c r="AZ7" s="478">
        <v>3</v>
      </c>
      <c r="BA7" s="321">
        <v>6</v>
      </c>
    </row>
    <row r="8" spans="1:53" s="301" customFormat="1" ht="40.5" customHeight="1" x14ac:dyDescent="0.25">
      <c r="A8" s="471" t="s">
        <v>712</v>
      </c>
      <c r="B8" s="128" t="s">
        <v>696</v>
      </c>
      <c r="C8" s="136">
        <v>2</v>
      </c>
      <c r="D8" s="136">
        <v>2</v>
      </c>
      <c r="E8" s="136">
        <v>0</v>
      </c>
      <c r="F8" s="136">
        <v>0</v>
      </c>
      <c r="G8" s="475" t="s">
        <v>721</v>
      </c>
      <c r="H8" s="132" t="s">
        <v>450</v>
      </c>
      <c r="I8" s="131">
        <v>2</v>
      </c>
      <c r="J8" s="131">
        <v>2</v>
      </c>
      <c r="K8" s="131">
        <v>0</v>
      </c>
      <c r="L8" s="131">
        <v>0</v>
      </c>
      <c r="M8" s="137" t="s">
        <v>730</v>
      </c>
      <c r="N8" s="130" t="s">
        <v>454</v>
      </c>
      <c r="O8" s="131">
        <v>2</v>
      </c>
      <c r="P8" s="131">
        <v>2</v>
      </c>
      <c r="Q8" s="131">
        <v>0</v>
      </c>
      <c r="R8" s="131">
        <v>0</v>
      </c>
      <c r="S8" s="479" t="s">
        <v>739</v>
      </c>
      <c r="T8" s="460" t="s">
        <v>467</v>
      </c>
      <c r="U8" s="341">
        <v>2</v>
      </c>
      <c r="V8" s="333">
        <v>2</v>
      </c>
      <c r="W8" s="333">
        <v>0</v>
      </c>
      <c r="X8" s="333">
        <v>0</v>
      </c>
      <c r="Y8" s="428" t="s">
        <v>747</v>
      </c>
      <c r="Z8" s="427" t="s">
        <v>700</v>
      </c>
      <c r="AA8" s="428">
        <v>3</v>
      </c>
      <c r="AB8" s="428">
        <v>2</v>
      </c>
      <c r="AC8" s="428">
        <v>1</v>
      </c>
      <c r="AD8" s="428">
        <v>0</v>
      </c>
      <c r="AE8" s="479" t="s">
        <v>755</v>
      </c>
      <c r="AF8" s="334" t="s">
        <v>399</v>
      </c>
      <c r="AG8" s="333">
        <v>3</v>
      </c>
      <c r="AH8" s="333">
        <v>2</v>
      </c>
      <c r="AI8" s="333">
        <v>1</v>
      </c>
      <c r="AJ8" s="333">
        <v>0</v>
      </c>
      <c r="AK8" s="486" t="s">
        <v>760</v>
      </c>
      <c r="AL8" s="482" t="s">
        <v>382</v>
      </c>
      <c r="AM8" s="481">
        <v>2</v>
      </c>
      <c r="AN8" s="481">
        <v>2</v>
      </c>
      <c r="AO8" s="481">
        <v>0</v>
      </c>
      <c r="AP8" s="481">
        <v>0</v>
      </c>
      <c r="AQ8" s="169"/>
      <c r="AR8" s="458"/>
      <c r="AS8" s="302"/>
      <c r="AT8" s="455"/>
      <c r="AU8" s="455"/>
      <c r="AV8" s="455"/>
      <c r="AX8" s="302" t="s">
        <v>762</v>
      </c>
      <c r="AY8" s="329" t="s">
        <v>463</v>
      </c>
      <c r="AZ8" s="478">
        <v>3</v>
      </c>
      <c r="BA8" s="321">
        <v>7</v>
      </c>
    </row>
    <row r="9" spans="1:53" s="301" customFormat="1" ht="31.5" customHeight="1" x14ac:dyDescent="0.25">
      <c r="A9" s="472" t="s">
        <v>713</v>
      </c>
      <c r="B9" s="130" t="s">
        <v>374</v>
      </c>
      <c r="C9" s="137">
        <v>3</v>
      </c>
      <c r="D9" s="137">
        <v>3</v>
      </c>
      <c r="E9" s="137">
        <v>0</v>
      </c>
      <c r="F9" s="137">
        <v>0</v>
      </c>
      <c r="G9" s="475" t="s">
        <v>722</v>
      </c>
      <c r="H9" s="132" t="s">
        <v>449</v>
      </c>
      <c r="I9" s="131">
        <v>2</v>
      </c>
      <c r="J9" s="131">
        <v>2</v>
      </c>
      <c r="K9" s="131">
        <v>0</v>
      </c>
      <c r="L9" s="131">
        <v>0</v>
      </c>
      <c r="M9" s="137" t="s">
        <v>731</v>
      </c>
      <c r="N9" s="132" t="s">
        <v>365</v>
      </c>
      <c r="O9" s="131">
        <v>2</v>
      </c>
      <c r="P9" s="131">
        <v>2</v>
      </c>
      <c r="Q9" s="131">
        <v>0</v>
      </c>
      <c r="R9" s="131">
        <v>0</v>
      </c>
      <c r="S9" s="479" t="s">
        <v>740</v>
      </c>
      <c r="T9" s="460" t="s">
        <v>774</v>
      </c>
      <c r="U9" s="341">
        <v>3</v>
      </c>
      <c r="V9" s="333">
        <v>3</v>
      </c>
      <c r="W9" s="333">
        <v>0</v>
      </c>
      <c r="X9" s="333">
        <v>0</v>
      </c>
      <c r="Y9" s="135" t="s">
        <v>748</v>
      </c>
      <c r="Z9" s="134" t="s">
        <v>455</v>
      </c>
      <c r="AA9" s="135">
        <v>2</v>
      </c>
      <c r="AB9" s="135">
        <v>1</v>
      </c>
      <c r="AC9" s="135">
        <v>1</v>
      </c>
      <c r="AD9" s="135">
        <v>0</v>
      </c>
      <c r="AE9" s="428" t="s">
        <v>756</v>
      </c>
      <c r="AF9" s="427" t="s">
        <v>489</v>
      </c>
      <c r="AG9" s="428">
        <v>3</v>
      </c>
      <c r="AH9" s="428">
        <v>3</v>
      </c>
      <c r="AI9" s="428">
        <v>0</v>
      </c>
      <c r="AJ9" s="428">
        <v>0</v>
      </c>
      <c r="AK9" s="136" t="s">
        <v>761</v>
      </c>
      <c r="AL9" s="133" t="s">
        <v>483</v>
      </c>
      <c r="AM9" s="129">
        <v>3</v>
      </c>
      <c r="AN9" s="129">
        <v>2</v>
      </c>
      <c r="AO9" s="129">
        <v>1</v>
      </c>
      <c r="AP9" s="129">
        <v>0</v>
      </c>
      <c r="AQ9" s="169"/>
      <c r="AR9" s="168"/>
      <c r="AS9" s="140"/>
      <c r="AT9" s="455"/>
      <c r="AU9" s="455"/>
      <c r="AV9" s="455"/>
      <c r="AX9" s="302" t="s">
        <v>763</v>
      </c>
      <c r="AY9" s="299" t="s">
        <v>459</v>
      </c>
      <c r="AZ9" s="478">
        <v>2</v>
      </c>
      <c r="BA9" s="321">
        <v>7</v>
      </c>
    </row>
    <row r="10" spans="1:53" s="301" customFormat="1" ht="34.5" customHeight="1" x14ac:dyDescent="0.25">
      <c r="A10" s="472" t="s">
        <v>714</v>
      </c>
      <c r="B10" s="132" t="s">
        <v>325</v>
      </c>
      <c r="C10" s="131">
        <v>3</v>
      </c>
      <c r="D10" s="131">
        <v>3</v>
      </c>
      <c r="E10" s="131">
        <v>0</v>
      </c>
      <c r="F10" s="131">
        <v>0</v>
      </c>
      <c r="G10" s="475" t="s">
        <v>723</v>
      </c>
      <c r="H10" s="130" t="s">
        <v>396</v>
      </c>
      <c r="I10" s="131">
        <v>2</v>
      </c>
      <c r="J10" s="131">
        <v>2</v>
      </c>
      <c r="K10" s="131">
        <v>0</v>
      </c>
      <c r="L10" s="131">
        <v>0</v>
      </c>
      <c r="M10" s="137" t="s">
        <v>732</v>
      </c>
      <c r="N10" s="130" t="s">
        <v>391</v>
      </c>
      <c r="O10" s="131">
        <v>2</v>
      </c>
      <c r="P10" s="131">
        <v>2</v>
      </c>
      <c r="Q10" s="131">
        <v>0</v>
      </c>
      <c r="R10" s="131">
        <v>0</v>
      </c>
      <c r="S10" s="135" t="s">
        <v>741</v>
      </c>
      <c r="T10" s="461" t="s">
        <v>773</v>
      </c>
      <c r="U10" s="337">
        <v>2</v>
      </c>
      <c r="V10" s="135">
        <v>1</v>
      </c>
      <c r="W10" s="135">
        <v>1</v>
      </c>
      <c r="X10" s="135">
        <v>0</v>
      </c>
      <c r="Y10" s="135" t="s">
        <v>749</v>
      </c>
      <c r="Z10" s="344" t="s">
        <v>456</v>
      </c>
      <c r="AA10" s="223">
        <v>2</v>
      </c>
      <c r="AB10" s="223">
        <v>2</v>
      </c>
      <c r="AC10" s="223">
        <v>0</v>
      </c>
      <c r="AD10" s="223">
        <v>0</v>
      </c>
      <c r="AE10" s="155"/>
      <c r="AF10" s="171" t="s">
        <v>156</v>
      </c>
      <c r="AG10" s="170">
        <v>3</v>
      </c>
      <c r="AH10" s="170">
        <v>3</v>
      </c>
      <c r="AI10" s="170">
        <v>0</v>
      </c>
      <c r="AJ10" s="170">
        <v>0</v>
      </c>
      <c r="AK10" s="148"/>
      <c r="AL10" s="171" t="s">
        <v>157</v>
      </c>
      <c r="AM10" s="170">
        <v>3</v>
      </c>
      <c r="AN10" s="170">
        <v>3</v>
      </c>
      <c r="AO10" s="170">
        <v>0</v>
      </c>
      <c r="AP10" s="170">
        <v>0</v>
      </c>
      <c r="AQ10" s="169"/>
      <c r="AR10" s="458"/>
      <c r="AS10" s="146"/>
      <c r="AT10" s="455"/>
      <c r="AU10" s="455"/>
      <c r="AV10" s="455"/>
      <c r="AX10" s="302" t="s">
        <v>764</v>
      </c>
      <c r="AY10" s="299" t="s">
        <v>460</v>
      </c>
      <c r="AZ10" s="478">
        <v>3</v>
      </c>
      <c r="BA10" s="321">
        <v>7</v>
      </c>
    </row>
    <row r="11" spans="1:53" s="301" customFormat="1" ht="31.5" customHeight="1" x14ac:dyDescent="0.25">
      <c r="A11" s="473" t="s">
        <v>715</v>
      </c>
      <c r="B11" s="142" t="s">
        <v>176</v>
      </c>
      <c r="C11" s="143">
        <v>2</v>
      </c>
      <c r="D11" s="143">
        <v>2</v>
      </c>
      <c r="E11" s="143">
        <v>0</v>
      </c>
      <c r="F11" s="143">
        <v>0</v>
      </c>
      <c r="G11" s="475" t="s">
        <v>724</v>
      </c>
      <c r="H11" s="130" t="s">
        <v>174</v>
      </c>
      <c r="I11" s="131">
        <v>2</v>
      </c>
      <c r="J11" s="131">
        <v>1</v>
      </c>
      <c r="K11" s="131">
        <v>1</v>
      </c>
      <c r="L11" s="131">
        <v>0</v>
      </c>
      <c r="M11" s="137" t="s">
        <v>733</v>
      </c>
      <c r="N11" s="132" t="s">
        <v>350</v>
      </c>
      <c r="O11" s="131">
        <v>2</v>
      </c>
      <c r="P11" s="131">
        <v>2</v>
      </c>
      <c r="Q11" s="131">
        <v>0</v>
      </c>
      <c r="R11" s="131">
        <v>0</v>
      </c>
      <c r="S11" s="135" t="s">
        <v>742</v>
      </c>
      <c r="T11" s="461" t="s">
        <v>409</v>
      </c>
      <c r="U11" s="337">
        <v>3</v>
      </c>
      <c r="V11" s="135">
        <v>2</v>
      </c>
      <c r="W11" s="135">
        <v>1</v>
      </c>
      <c r="X11" s="135">
        <v>0</v>
      </c>
      <c r="Y11" s="481" t="s">
        <v>750</v>
      </c>
      <c r="Z11" s="484" t="s">
        <v>702</v>
      </c>
      <c r="AA11" s="485">
        <v>2</v>
      </c>
      <c r="AB11" s="144">
        <v>2</v>
      </c>
      <c r="AC11" s="144">
        <v>0</v>
      </c>
      <c r="AD11" s="342">
        <v>0</v>
      </c>
      <c r="AE11" s="339" t="s">
        <v>759</v>
      </c>
      <c r="AF11" s="133" t="s">
        <v>251</v>
      </c>
      <c r="AG11" s="129">
        <v>3</v>
      </c>
      <c r="AH11" s="129">
        <v>0</v>
      </c>
      <c r="AI11" s="129">
        <v>0</v>
      </c>
      <c r="AJ11" s="129">
        <v>3</v>
      </c>
      <c r="AK11" s="129" t="s">
        <v>769</v>
      </c>
      <c r="AL11" s="133" t="s">
        <v>183</v>
      </c>
      <c r="AM11" s="152">
        <v>2</v>
      </c>
      <c r="AN11" s="136">
        <v>0</v>
      </c>
      <c r="AO11" s="136">
        <v>0</v>
      </c>
      <c r="AP11" s="136">
        <v>2</v>
      </c>
      <c r="AQ11" s="169"/>
      <c r="AR11" s="458"/>
      <c r="AS11" s="146"/>
      <c r="AT11" s="455"/>
      <c r="AU11" s="455"/>
      <c r="AV11" s="455"/>
      <c r="AX11" s="302"/>
      <c r="AY11" s="488" t="s">
        <v>246</v>
      </c>
      <c r="AZ11" s="489">
        <f>SUM(AZ4:AZ10)</f>
        <v>19</v>
      </c>
      <c r="BA11" s="490"/>
    </row>
    <row r="12" spans="1:53" s="301" customFormat="1" ht="31.5" customHeight="1" x14ac:dyDescent="0.25">
      <c r="A12" s="473" t="s">
        <v>716</v>
      </c>
      <c r="B12" s="142" t="s">
        <v>178</v>
      </c>
      <c r="C12" s="143">
        <v>2</v>
      </c>
      <c r="D12" s="143">
        <v>2</v>
      </c>
      <c r="E12" s="143">
        <v>0</v>
      </c>
      <c r="F12" s="143">
        <v>0</v>
      </c>
      <c r="G12" s="473" t="s">
        <v>725</v>
      </c>
      <c r="H12" s="141" t="s">
        <v>448</v>
      </c>
      <c r="I12" s="144">
        <v>2</v>
      </c>
      <c r="J12" s="144">
        <v>2</v>
      </c>
      <c r="K12" s="144">
        <v>0</v>
      </c>
      <c r="L12" s="144">
        <v>0</v>
      </c>
      <c r="M12" s="480" t="s">
        <v>734</v>
      </c>
      <c r="N12" s="138" t="s">
        <v>469</v>
      </c>
      <c r="O12" s="135">
        <v>3</v>
      </c>
      <c r="P12" s="135">
        <v>2</v>
      </c>
      <c r="Q12" s="135">
        <v>1</v>
      </c>
      <c r="R12" s="337">
        <v>0</v>
      </c>
      <c r="S12" s="481" t="s">
        <v>743</v>
      </c>
      <c r="T12" s="482" t="s">
        <v>406</v>
      </c>
      <c r="U12" s="481">
        <v>3</v>
      </c>
      <c r="V12" s="481">
        <v>3</v>
      </c>
      <c r="W12" s="481">
        <v>0</v>
      </c>
      <c r="X12" s="483">
        <v>0</v>
      </c>
      <c r="Y12" s="469"/>
      <c r="Z12" s="171" t="s">
        <v>155</v>
      </c>
      <c r="AA12" s="170">
        <v>3</v>
      </c>
      <c r="AB12" s="170">
        <v>3</v>
      </c>
      <c r="AC12" s="170">
        <v>0</v>
      </c>
      <c r="AD12" s="170">
        <v>0</v>
      </c>
      <c r="AE12" s="169"/>
      <c r="AF12" s="458"/>
      <c r="AG12" s="465"/>
      <c r="AH12" s="458"/>
      <c r="AI12" s="458"/>
      <c r="AJ12" s="458"/>
      <c r="AK12" s="458"/>
      <c r="AQ12" s="466"/>
      <c r="AR12" s="458"/>
      <c r="AS12" s="146"/>
      <c r="AT12" s="455"/>
      <c r="AU12" s="455"/>
      <c r="AV12" s="455"/>
      <c r="AX12" s="302"/>
      <c r="AY12" s="488" t="s">
        <v>247</v>
      </c>
      <c r="AZ12" s="491">
        <v>9</v>
      </c>
      <c r="BA12" s="490"/>
    </row>
    <row r="13" spans="1:53" s="301" customFormat="1" ht="31.5" customHeight="1" x14ac:dyDescent="0.25">
      <c r="A13" s="473" t="s">
        <v>717</v>
      </c>
      <c r="B13" s="142" t="s">
        <v>466</v>
      </c>
      <c r="C13" s="143">
        <v>2</v>
      </c>
      <c r="D13" s="143">
        <v>2</v>
      </c>
      <c r="E13" s="143">
        <v>0</v>
      </c>
      <c r="F13" s="143">
        <v>0</v>
      </c>
      <c r="G13" s="473" t="s">
        <v>726</v>
      </c>
      <c r="H13" s="142" t="s">
        <v>699</v>
      </c>
      <c r="I13" s="144">
        <v>2</v>
      </c>
      <c r="J13" s="144">
        <v>2</v>
      </c>
      <c r="K13" s="144">
        <v>0</v>
      </c>
      <c r="L13" s="144">
        <v>0</v>
      </c>
      <c r="M13" s="486" t="s">
        <v>735</v>
      </c>
      <c r="N13" s="141" t="s">
        <v>182</v>
      </c>
      <c r="O13" s="144">
        <v>3</v>
      </c>
      <c r="P13" s="144">
        <v>3</v>
      </c>
      <c r="Q13" s="144">
        <v>0</v>
      </c>
      <c r="R13" s="144">
        <v>0</v>
      </c>
      <c r="S13" s="169"/>
      <c r="T13" s="458"/>
      <c r="U13" s="302"/>
      <c r="V13" s="455"/>
      <c r="W13" s="455"/>
      <c r="X13" s="455"/>
      <c r="Y13" s="455"/>
      <c r="Z13" s="455"/>
      <c r="AA13" s="302"/>
      <c r="AB13" s="455"/>
      <c r="AC13" s="455"/>
      <c r="AD13" s="455"/>
      <c r="AE13" s="455"/>
      <c r="AF13" s="455"/>
      <c r="AG13" s="302"/>
      <c r="AH13" s="458"/>
      <c r="AI13" s="458"/>
      <c r="AJ13" s="458"/>
      <c r="AK13" s="458"/>
      <c r="AL13" s="458"/>
      <c r="AM13" s="146"/>
      <c r="AN13" s="467"/>
      <c r="AO13" s="467"/>
      <c r="AP13" s="467"/>
      <c r="AQ13" s="467"/>
      <c r="AR13" s="458"/>
      <c r="AS13" s="146"/>
      <c r="AT13" s="455"/>
      <c r="AU13" s="455"/>
      <c r="AV13" s="455"/>
      <c r="AY13" s="156"/>
      <c r="AZ13" s="157"/>
      <c r="BA13" s="156"/>
    </row>
    <row r="14" spans="1:53" s="301" customFormat="1" ht="31.5" customHeight="1" x14ac:dyDescent="0.25">
      <c r="A14" s="449"/>
      <c r="B14" s="168"/>
      <c r="C14" s="140"/>
      <c r="D14" s="169"/>
      <c r="E14" s="169"/>
      <c r="F14" s="169"/>
      <c r="G14" s="169"/>
      <c r="H14" s="168"/>
      <c r="I14" s="140"/>
      <c r="J14" s="169"/>
      <c r="K14" s="169"/>
      <c r="L14" s="169"/>
      <c r="M14" s="169"/>
      <c r="N14" s="458"/>
      <c r="O14" s="302"/>
      <c r="P14" s="458"/>
      <c r="Q14" s="449"/>
      <c r="R14" s="458"/>
      <c r="S14" s="458"/>
      <c r="T14" s="458"/>
      <c r="U14" s="302"/>
      <c r="V14" s="458"/>
      <c r="W14" s="458"/>
      <c r="X14" s="458"/>
      <c r="Y14" s="458"/>
      <c r="Z14" s="458"/>
      <c r="AA14" s="302"/>
      <c r="AB14" s="458"/>
      <c r="AC14" s="458"/>
      <c r="AD14" s="458"/>
      <c r="AE14" s="458"/>
      <c r="AF14" s="458"/>
      <c r="AG14" s="302"/>
      <c r="AH14" s="458"/>
      <c r="AI14" s="458"/>
      <c r="AJ14" s="458"/>
      <c r="AK14" s="458"/>
      <c r="AL14" s="458"/>
      <c r="AM14" s="146"/>
      <c r="AN14" s="467"/>
      <c r="AO14" s="467"/>
      <c r="AP14" s="467"/>
      <c r="AQ14" s="467"/>
      <c r="AR14" s="458"/>
      <c r="AS14" s="146"/>
      <c r="AT14" s="455"/>
      <c r="AU14" s="455"/>
      <c r="AV14" s="455"/>
    </row>
    <row r="15" spans="1:53" s="301" customFormat="1" ht="31.5" customHeight="1" x14ac:dyDescent="0.25">
      <c r="A15" s="449"/>
      <c r="B15" s="168"/>
      <c r="C15" s="148"/>
      <c r="D15" s="169"/>
      <c r="E15" s="169"/>
      <c r="F15" s="169"/>
      <c r="G15" s="169"/>
      <c r="H15" s="453"/>
      <c r="I15" s="150"/>
      <c r="J15" s="454"/>
      <c r="K15" s="454"/>
      <c r="L15" s="454"/>
      <c r="M15" s="454"/>
      <c r="N15" s="456"/>
      <c r="O15" s="152"/>
      <c r="P15" s="457"/>
      <c r="Q15" s="457"/>
      <c r="R15" s="457"/>
      <c r="S15" s="457"/>
      <c r="T15" s="456"/>
      <c r="U15" s="152"/>
      <c r="V15" s="457"/>
      <c r="W15" s="457"/>
      <c r="X15" s="457"/>
      <c r="Y15" s="457"/>
      <c r="Z15" s="168"/>
      <c r="AA15" s="148"/>
      <c r="AB15" s="169"/>
      <c r="AC15" s="169"/>
      <c r="AD15" s="169"/>
      <c r="AE15" s="169"/>
      <c r="AF15" s="456"/>
      <c r="AG15" s="153"/>
      <c r="AH15" s="447"/>
      <c r="AI15" s="447"/>
      <c r="AJ15" s="447"/>
      <c r="AK15" s="447"/>
      <c r="AL15" s="446"/>
      <c r="AM15" s="153"/>
      <c r="AN15" s="447"/>
      <c r="AO15" s="447"/>
      <c r="AP15" s="447"/>
      <c r="AQ15" s="447"/>
      <c r="AR15" s="446"/>
      <c r="AS15" s="155"/>
      <c r="AT15" s="455"/>
      <c r="AU15" s="455"/>
      <c r="AV15" s="455"/>
    </row>
    <row r="16" spans="1:53" s="429" customFormat="1" ht="31.5" customHeight="1" x14ac:dyDescent="0.25">
      <c r="A16" s="463"/>
      <c r="B16" s="464"/>
      <c r="C16" s="462">
        <f>SUM(C5:C15)</f>
        <v>20</v>
      </c>
      <c r="D16" s="303"/>
      <c r="E16" s="303"/>
      <c r="F16" s="303"/>
      <c r="G16" s="303"/>
      <c r="H16" s="303"/>
      <c r="I16" s="462">
        <f>SUM(I5:I15)</f>
        <v>19</v>
      </c>
      <c r="J16" s="303"/>
      <c r="K16" s="303"/>
      <c r="L16" s="303"/>
      <c r="M16" s="303"/>
      <c r="N16" s="303"/>
      <c r="O16" s="462">
        <f>SUM(O5:O15)</f>
        <v>20</v>
      </c>
      <c r="P16" s="303"/>
      <c r="Q16" s="303"/>
      <c r="R16" s="303"/>
      <c r="S16" s="303"/>
      <c r="T16" s="303"/>
      <c r="U16" s="462">
        <f>SUM(U5:U15)</f>
        <v>19</v>
      </c>
      <c r="V16" s="303"/>
      <c r="W16" s="303"/>
      <c r="X16" s="303"/>
      <c r="Y16" s="303"/>
      <c r="Z16" s="303"/>
      <c r="AA16" s="462">
        <f>SUM(AA5:AA15)</f>
        <v>20</v>
      </c>
      <c r="AB16" s="303"/>
      <c r="AC16" s="303"/>
      <c r="AD16" s="303"/>
      <c r="AE16" s="303"/>
      <c r="AF16" s="303"/>
      <c r="AG16" s="462">
        <f>SUM(AG5:AG15)</f>
        <v>20</v>
      </c>
      <c r="AH16" s="303"/>
      <c r="AI16" s="303"/>
      <c r="AJ16" s="303"/>
      <c r="AK16" s="303"/>
      <c r="AL16" s="303"/>
      <c r="AM16" s="462">
        <f>SUM(AM5:AM15)</f>
        <v>19</v>
      </c>
      <c r="AN16" s="303"/>
      <c r="AO16" s="303"/>
      <c r="AP16" s="303"/>
      <c r="AQ16" s="303"/>
      <c r="AR16" s="464"/>
      <c r="AS16" s="462">
        <v>9</v>
      </c>
      <c r="AT16" s="452"/>
      <c r="AU16" s="452"/>
      <c r="AV16" s="452"/>
      <c r="AW16" s="487">
        <f>SUM(B16:AV16)</f>
        <v>146</v>
      </c>
    </row>
    <row r="17" spans="2:45" x14ac:dyDescent="0.25">
      <c r="B17" s="425"/>
      <c r="C17" s="162"/>
      <c r="D17" s="162"/>
      <c r="E17" s="162"/>
      <c r="F17" s="162"/>
      <c r="G17" s="162"/>
      <c r="H17" s="327"/>
      <c r="J17" s="162"/>
      <c r="K17" s="162"/>
      <c r="L17" s="162"/>
      <c r="M17" s="162"/>
      <c r="N17" s="327"/>
      <c r="P17" s="162"/>
      <c r="Q17" s="162"/>
      <c r="R17" s="162"/>
      <c r="S17" s="162"/>
      <c r="T17" s="327"/>
      <c r="V17" s="162"/>
      <c r="W17" s="162"/>
      <c r="X17" s="162"/>
      <c r="Y17" s="162"/>
      <c r="Z17" s="303"/>
      <c r="AA17" s="303"/>
      <c r="AB17" s="303"/>
      <c r="AC17" s="303"/>
      <c r="AD17" s="303"/>
      <c r="AE17" s="303"/>
      <c r="AF17" s="303"/>
      <c r="AG17" s="303"/>
      <c r="AH17" s="303"/>
      <c r="AI17" s="303"/>
      <c r="AJ17" s="303"/>
      <c r="AK17" s="303"/>
      <c r="AL17" s="303"/>
      <c r="AM17" s="432"/>
      <c r="AN17" s="303"/>
      <c r="AO17" s="303"/>
      <c r="AP17" s="303"/>
      <c r="AQ17" s="303"/>
      <c r="AR17" s="464"/>
    </row>
    <row r="18" spans="2:45" x14ac:dyDescent="0.25">
      <c r="D18" s="162"/>
      <c r="E18" s="162"/>
      <c r="F18" s="162"/>
      <c r="G18" s="162"/>
      <c r="H18" s="327"/>
      <c r="J18" s="162"/>
      <c r="K18" s="162"/>
      <c r="L18" s="162"/>
      <c r="M18" s="162"/>
      <c r="N18" s="327"/>
      <c r="P18" s="162"/>
      <c r="Q18" s="162"/>
      <c r="R18" s="162"/>
      <c r="S18" s="162"/>
      <c r="T18" s="458"/>
      <c r="V18" s="314"/>
      <c r="W18" s="314"/>
      <c r="X18" s="314"/>
      <c r="Y18" s="314"/>
      <c r="Z18" s="303"/>
      <c r="AA18" s="303"/>
      <c r="AB18" s="303"/>
      <c r="AC18" s="303"/>
      <c r="AD18" s="303"/>
      <c r="AE18" s="303"/>
      <c r="AF18" s="303"/>
      <c r="AG18" s="303"/>
      <c r="AH18" s="303"/>
      <c r="AI18" s="303"/>
      <c r="AJ18" s="303"/>
      <c r="AK18" s="303"/>
      <c r="AL18" s="303"/>
      <c r="AM18" s="432"/>
      <c r="AN18" s="303"/>
      <c r="AO18" s="303"/>
      <c r="AP18" s="303"/>
      <c r="AQ18" s="303"/>
      <c r="AR18" s="464"/>
      <c r="AS18" s="304"/>
    </row>
    <row r="19" spans="2:45" ht="15" customHeight="1" x14ac:dyDescent="0.25">
      <c r="B19" s="327"/>
      <c r="C19" s="162"/>
      <c r="D19" s="162"/>
      <c r="E19" s="162"/>
      <c r="F19" s="162"/>
      <c r="G19" s="162"/>
      <c r="H19" s="327"/>
      <c r="I19" s="162"/>
      <c r="J19" s="162"/>
      <c r="K19" s="162"/>
      <c r="L19" s="162"/>
      <c r="M19" s="162"/>
      <c r="N19" s="327"/>
      <c r="O19" s="162"/>
      <c r="P19" s="162"/>
      <c r="Q19" s="162"/>
      <c r="R19" s="162"/>
      <c r="S19" s="162"/>
      <c r="T19" s="327"/>
      <c r="V19" s="314"/>
      <c r="W19" s="314"/>
      <c r="X19" s="314"/>
      <c r="Y19" s="314"/>
      <c r="Z19" s="327"/>
      <c r="AA19" s="162"/>
      <c r="AB19" s="162"/>
      <c r="AC19" s="162"/>
      <c r="AD19" s="162"/>
      <c r="AE19" s="162"/>
      <c r="AF19" s="327"/>
      <c r="AH19" s="314"/>
      <c r="AI19" s="314"/>
      <c r="AJ19" s="314"/>
      <c r="AK19" s="314"/>
      <c r="AL19" s="327"/>
      <c r="AM19" s="436"/>
      <c r="AN19" s="162"/>
      <c r="AO19" s="162"/>
      <c r="AP19" s="162"/>
      <c r="AQ19" s="162"/>
      <c r="AR19" s="425"/>
    </row>
    <row r="20" spans="2:45" ht="15" customHeight="1" x14ac:dyDescent="0.25">
      <c r="B20" s="327"/>
      <c r="C20" s="162"/>
      <c r="D20" s="162"/>
      <c r="E20" s="162"/>
      <c r="F20" s="162"/>
      <c r="G20" s="162"/>
      <c r="H20" s="327"/>
      <c r="I20" s="162"/>
      <c r="J20" s="162"/>
      <c r="K20" s="162"/>
      <c r="L20" s="162"/>
      <c r="M20" s="162"/>
      <c r="N20" s="327"/>
      <c r="O20" s="162"/>
      <c r="P20" s="162"/>
      <c r="Q20" s="162"/>
      <c r="R20" s="162"/>
      <c r="S20" s="162"/>
      <c r="T20" s="327"/>
      <c r="V20" s="314"/>
      <c r="W20" s="314"/>
      <c r="X20" s="314"/>
      <c r="Y20" s="314"/>
      <c r="Z20" s="425"/>
      <c r="AB20" s="314"/>
      <c r="AC20" s="314"/>
      <c r="AD20" s="314"/>
      <c r="AE20" s="314"/>
      <c r="AF20" s="425"/>
      <c r="AL20" s="435"/>
      <c r="AM20" s="436"/>
      <c r="AN20" s="436"/>
      <c r="AO20" s="436"/>
      <c r="AP20" s="436"/>
      <c r="AQ20" s="436"/>
    </row>
    <row r="21" spans="2:45" x14ac:dyDescent="0.25">
      <c r="B21" s="327"/>
      <c r="C21" s="439"/>
      <c r="D21" s="439"/>
      <c r="E21" s="439"/>
      <c r="F21" s="439"/>
      <c r="G21" s="439"/>
      <c r="H21" s="439"/>
      <c r="I21" s="162"/>
      <c r="J21" s="162"/>
      <c r="K21" s="162"/>
      <c r="L21" s="162"/>
      <c r="M21" s="162"/>
      <c r="N21" s="327"/>
      <c r="O21" s="162"/>
      <c r="P21" s="162"/>
      <c r="Q21" s="162"/>
      <c r="R21" s="162"/>
      <c r="S21" s="162"/>
      <c r="T21" s="327"/>
    </row>
    <row r="22" spans="2:45" x14ac:dyDescent="0.25">
      <c r="B22" s="327"/>
      <c r="C22" s="441"/>
      <c r="D22" s="441"/>
      <c r="E22" s="441"/>
      <c r="F22" s="441"/>
      <c r="G22" s="441"/>
      <c r="H22" s="442"/>
      <c r="I22" s="162"/>
      <c r="J22" s="162"/>
      <c r="K22" s="162"/>
      <c r="L22" s="162"/>
      <c r="M22" s="162"/>
      <c r="N22" s="327"/>
      <c r="O22" s="162"/>
      <c r="P22" s="162"/>
      <c r="Q22" s="162"/>
      <c r="R22" s="162"/>
      <c r="S22" s="162"/>
      <c r="T22" s="443"/>
      <c r="U22" s="162"/>
      <c r="V22" s="162"/>
      <c r="W22" s="162"/>
      <c r="X22" s="162"/>
      <c r="Y22" s="162"/>
      <c r="Z22" s="327"/>
    </row>
    <row r="23" spans="2:45" x14ac:dyDescent="0.25">
      <c r="B23" s="327"/>
      <c r="C23" s="441"/>
      <c r="D23" s="441"/>
      <c r="E23" s="441"/>
      <c r="F23" s="441"/>
      <c r="G23" s="441"/>
      <c r="H23" s="442"/>
      <c r="I23" s="439"/>
      <c r="J23" s="439"/>
      <c r="K23" s="439"/>
      <c r="L23" s="439"/>
      <c r="M23" s="439"/>
      <c r="N23" s="441"/>
      <c r="O23" s="162"/>
      <c r="P23" s="162"/>
      <c r="Q23" s="162"/>
      <c r="R23" s="162"/>
      <c r="S23" s="162"/>
      <c r="T23" s="327"/>
      <c r="U23" s="162"/>
      <c r="V23" s="162"/>
      <c r="W23" s="162"/>
      <c r="X23" s="162"/>
      <c r="Y23" s="162"/>
      <c r="Z23" s="327"/>
    </row>
    <row r="24" spans="2:45" x14ac:dyDescent="0.25">
      <c r="B24" s="327"/>
      <c r="C24" s="162"/>
      <c r="D24" s="162"/>
      <c r="E24" s="162"/>
      <c r="F24" s="162"/>
      <c r="G24" s="162"/>
      <c r="H24" s="327"/>
      <c r="I24" s="327"/>
      <c r="J24" s="327"/>
      <c r="K24" s="327"/>
      <c r="L24" s="327"/>
      <c r="M24" s="327"/>
      <c r="N24" s="444"/>
      <c r="O24" s="162"/>
      <c r="P24" s="162"/>
      <c r="Q24" s="162"/>
      <c r="R24" s="162"/>
      <c r="S24" s="162"/>
      <c r="T24" s="327"/>
      <c r="U24" s="327"/>
      <c r="V24" s="327"/>
      <c r="W24" s="327"/>
      <c r="X24" s="327"/>
      <c r="Y24" s="327"/>
      <c r="Z24" s="327"/>
      <c r="AA24" s="314"/>
      <c r="AB24" s="314"/>
      <c r="AC24" s="314"/>
      <c r="AD24" s="314"/>
      <c r="AE24" s="314"/>
      <c r="AG24" s="156"/>
      <c r="AH24" s="156"/>
      <c r="AI24" s="156"/>
      <c r="AJ24" s="156"/>
      <c r="AK24" s="156"/>
    </row>
    <row r="25" spans="2:45" x14ac:dyDescent="0.25">
      <c r="B25" s="327"/>
      <c r="C25" s="448"/>
      <c r="D25" s="445"/>
      <c r="E25" s="445"/>
      <c r="F25" s="445"/>
      <c r="G25" s="445"/>
      <c r="H25" s="327"/>
      <c r="I25" s="327"/>
      <c r="J25" s="327"/>
      <c r="K25" s="327"/>
      <c r="L25" s="327"/>
      <c r="M25" s="327"/>
      <c r="N25" s="162"/>
      <c r="O25" s="437"/>
      <c r="P25" s="437"/>
      <c r="Q25" s="437"/>
      <c r="R25" s="437"/>
      <c r="S25" s="437"/>
      <c r="T25" s="327"/>
      <c r="U25" s="327"/>
      <c r="V25" s="327"/>
      <c r="W25" s="327"/>
      <c r="X25" s="327"/>
      <c r="Y25" s="327"/>
      <c r="Z25" s="327"/>
      <c r="AG25" s="156"/>
      <c r="AH25" s="156"/>
      <c r="AI25" s="156"/>
      <c r="AJ25" s="156"/>
      <c r="AK25" s="156"/>
    </row>
    <row r="26" spans="2:45" x14ac:dyDescent="0.25">
      <c r="B26" s="327"/>
      <c r="C26" s="448"/>
      <c r="D26" s="445"/>
      <c r="E26" s="445"/>
      <c r="F26" s="445"/>
      <c r="G26" s="445"/>
      <c r="H26" s="327"/>
      <c r="I26" s="327"/>
      <c r="J26" s="327"/>
      <c r="K26" s="327"/>
      <c r="L26" s="327"/>
      <c r="M26" s="327"/>
      <c r="N26" s="162"/>
      <c r="O26" s="437"/>
      <c r="P26" s="437"/>
      <c r="Q26" s="437"/>
      <c r="R26" s="437"/>
      <c r="S26" s="437"/>
      <c r="T26" s="327"/>
      <c r="U26" s="327"/>
      <c r="V26" s="327"/>
      <c r="W26" s="327"/>
      <c r="X26" s="327"/>
      <c r="Y26" s="327"/>
      <c r="Z26" s="327"/>
      <c r="AG26" s="156"/>
      <c r="AH26" s="156"/>
      <c r="AI26" s="156"/>
      <c r="AJ26" s="156"/>
      <c r="AK26" s="156"/>
    </row>
    <row r="27" spans="2:45" x14ac:dyDescent="0.25">
      <c r="B27" s="327"/>
      <c r="C27" s="448"/>
      <c r="D27" s="445"/>
      <c r="E27" s="445"/>
      <c r="F27" s="445"/>
      <c r="G27" s="445"/>
      <c r="H27" s="327"/>
      <c r="I27" s="162"/>
      <c r="J27" s="162"/>
      <c r="K27" s="162"/>
      <c r="L27" s="162"/>
      <c r="M27" s="162"/>
      <c r="N27" s="162"/>
      <c r="O27" s="437"/>
      <c r="P27" s="437"/>
      <c r="Q27" s="437"/>
      <c r="R27" s="437"/>
      <c r="S27" s="437"/>
      <c r="T27" s="327"/>
      <c r="U27" s="327"/>
      <c r="V27" s="327"/>
      <c r="W27" s="327"/>
      <c r="X27" s="327"/>
      <c r="Y27" s="327"/>
      <c r="Z27" s="327"/>
      <c r="AG27" s="156"/>
      <c r="AH27" s="156"/>
      <c r="AI27" s="156"/>
      <c r="AJ27" s="156"/>
      <c r="AK27" s="156"/>
    </row>
    <row r="28" spans="2:45" x14ac:dyDescent="0.25">
      <c r="B28" s="327"/>
      <c r="C28" s="327"/>
      <c r="D28" s="162"/>
      <c r="E28" s="162"/>
      <c r="F28" s="162"/>
      <c r="G28" s="162"/>
      <c r="H28" s="327"/>
      <c r="I28" s="327"/>
      <c r="J28" s="327"/>
      <c r="K28" s="327"/>
      <c r="L28" s="327"/>
      <c r="M28" s="327"/>
      <c r="N28" s="162"/>
      <c r="O28" s="437"/>
      <c r="P28" s="437"/>
      <c r="Q28" s="437"/>
      <c r="R28" s="437"/>
      <c r="S28" s="437"/>
      <c r="T28" s="327"/>
      <c r="U28" s="327"/>
      <c r="V28" s="327"/>
      <c r="W28" s="327"/>
      <c r="X28" s="327"/>
      <c r="Y28" s="327"/>
      <c r="Z28" s="327"/>
      <c r="AG28" s="156"/>
      <c r="AH28" s="156"/>
      <c r="AI28" s="156"/>
      <c r="AJ28" s="156"/>
      <c r="AK28" s="156"/>
    </row>
    <row r="29" spans="2:45" x14ac:dyDescent="0.25">
      <c r="B29" s="327"/>
      <c r="C29" s="327"/>
      <c r="D29" s="162"/>
      <c r="E29" s="162"/>
      <c r="F29" s="162"/>
      <c r="G29" s="162"/>
      <c r="H29" s="327"/>
      <c r="I29" s="327"/>
      <c r="J29" s="327"/>
      <c r="K29" s="327"/>
      <c r="L29" s="327"/>
      <c r="M29" s="327"/>
      <c r="N29" s="162"/>
      <c r="O29" s="437"/>
      <c r="P29" s="437"/>
      <c r="Q29" s="437"/>
      <c r="R29" s="437"/>
      <c r="S29" s="437"/>
      <c r="T29" s="327"/>
      <c r="U29" s="327"/>
      <c r="V29" s="327"/>
      <c r="W29" s="327"/>
      <c r="X29" s="327"/>
      <c r="Y29" s="327"/>
      <c r="Z29" s="327"/>
      <c r="AG29" s="156"/>
      <c r="AH29" s="156"/>
      <c r="AI29" s="156"/>
      <c r="AJ29" s="156"/>
      <c r="AK29" s="156"/>
    </row>
    <row r="30" spans="2:45" x14ac:dyDescent="0.25">
      <c r="B30" s="327"/>
      <c r="C30" s="327"/>
      <c r="D30" s="162"/>
      <c r="E30" s="162"/>
      <c r="F30" s="162"/>
      <c r="G30" s="162"/>
      <c r="H30" s="327"/>
      <c r="I30" s="327"/>
      <c r="J30" s="327"/>
      <c r="K30" s="327"/>
      <c r="L30" s="327"/>
      <c r="M30" s="327"/>
      <c r="N30" s="162"/>
      <c r="O30" s="162"/>
      <c r="P30" s="162"/>
      <c r="Q30" s="162"/>
      <c r="R30" s="162"/>
      <c r="S30" s="162"/>
      <c r="T30" s="327"/>
      <c r="U30" s="162"/>
      <c r="V30" s="162"/>
      <c r="W30" s="162"/>
      <c r="X30" s="162"/>
      <c r="Y30" s="162"/>
      <c r="Z30" s="327"/>
      <c r="AG30" s="156"/>
      <c r="AH30" s="156"/>
      <c r="AI30" s="156"/>
      <c r="AJ30" s="156"/>
      <c r="AK30" s="156"/>
    </row>
    <row r="31" spans="2:45" x14ac:dyDescent="0.25">
      <c r="B31" s="327"/>
      <c r="C31" s="162"/>
      <c r="D31" s="162"/>
      <c r="E31" s="162"/>
      <c r="F31" s="162"/>
      <c r="G31" s="162"/>
      <c r="H31" s="327"/>
      <c r="I31" s="162"/>
      <c r="J31" s="162"/>
      <c r="K31" s="162"/>
      <c r="L31" s="162"/>
      <c r="M31" s="162"/>
      <c r="N31" s="327"/>
      <c r="O31" s="162"/>
      <c r="P31" s="162"/>
      <c r="Q31" s="162"/>
      <c r="R31" s="162"/>
      <c r="S31" s="162"/>
      <c r="T31" s="327"/>
      <c r="U31" s="162"/>
      <c r="V31" s="162"/>
      <c r="W31" s="162"/>
      <c r="X31" s="162"/>
      <c r="Y31" s="162"/>
      <c r="Z31" s="327"/>
      <c r="AG31" s="156"/>
      <c r="AH31" s="156"/>
      <c r="AI31" s="156"/>
      <c r="AJ31" s="156"/>
      <c r="AK31" s="156"/>
    </row>
    <row r="32" spans="2:45" x14ac:dyDescent="0.25">
      <c r="B32" s="327"/>
      <c r="C32" s="162"/>
      <c r="D32" s="162"/>
      <c r="E32" s="162"/>
      <c r="F32" s="162"/>
      <c r="G32" s="162"/>
      <c r="H32" s="327"/>
      <c r="I32" s="162"/>
      <c r="J32" s="162"/>
      <c r="K32" s="162"/>
      <c r="L32" s="162"/>
      <c r="M32" s="162"/>
      <c r="N32" s="327"/>
      <c r="O32" s="162"/>
      <c r="P32" s="162"/>
      <c r="Q32" s="162"/>
      <c r="R32" s="162"/>
      <c r="S32" s="162"/>
      <c r="T32" s="327"/>
      <c r="U32" s="162"/>
      <c r="V32" s="162"/>
      <c r="W32" s="162"/>
      <c r="X32" s="162"/>
      <c r="Y32" s="162"/>
      <c r="Z32" s="327"/>
      <c r="AG32" s="156"/>
      <c r="AH32" s="156"/>
      <c r="AI32" s="156"/>
      <c r="AJ32" s="156"/>
      <c r="AK32" s="156"/>
    </row>
    <row r="33" spans="2:37" x14ac:dyDescent="0.25">
      <c r="B33" s="438"/>
      <c r="C33" s="162"/>
      <c r="D33" s="162"/>
      <c r="E33" s="162"/>
      <c r="F33" s="162"/>
      <c r="G33" s="162"/>
      <c r="H33" s="327"/>
      <c r="I33" s="162"/>
      <c r="J33" s="162"/>
      <c r="K33" s="162"/>
      <c r="L33" s="162"/>
      <c r="M33" s="162"/>
      <c r="N33" s="438"/>
      <c r="O33" s="162"/>
      <c r="P33" s="162"/>
      <c r="Q33" s="162"/>
      <c r="R33" s="162"/>
      <c r="S33" s="162"/>
      <c r="T33" s="327"/>
      <c r="U33" s="162"/>
      <c r="V33" s="162"/>
      <c r="W33" s="162"/>
      <c r="X33" s="162"/>
      <c r="Y33" s="162"/>
      <c r="Z33" s="327"/>
      <c r="AG33" s="156"/>
      <c r="AH33" s="156"/>
      <c r="AI33" s="156"/>
      <c r="AJ33" s="156"/>
      <c r="AK33" s="156"/>
    </row>
    <row r="34" spans="2:37" x14ac:dyDescent="0.25">
      <c r="B34" s="438"/>
      <c r="C34" s="162"/>
      <c r="D34" s="162"/>
      <c r="E34" s="162"/>
      <c r="F34" s="162"/>
      <c r="G34" s="162"/>
      <c r="H34" s="168"/>
      <c r="I34" s="169"/>
      <c r="J34" s="169"/>
      <c r="K34" s="169"/>
      <c r="L34" s="169"/>
      <c r="M34" s="169"/>
      <c r="N34" s="327"/>
      <c r="O34" s="162"/>
      <c r="P34" s="162"/>
      <c r="Q34" s="162"/>
      <c r="R34" s="162"/>
      <c r="S34" s="162"/>
      <c r="T34" s="438"/>
      <c r="U34" s="162"/>
      <c r="V34" s="162"/>
      <c r="W34" s="162"/>
      <c r="X34" s="162"/>
      <c r="Y34" s="162"/>
      <c r="Z34" s="327"/>
      <c r="AG34" s="156"/>
      <c r="AH34" s="156"/>
      <c r="AI34" s="156"/>
      <c r="AJ34" s="156"/>
      <c r="AK34" s="156"/>
    </row>
    <row r="35" spans="2:37" x14ac:dyDescent="0.25">
      <c r="B35" s="327"/>
      <c r="C35" s="162"/>
      <c r="D35" s="162"/>
      <c r="E35" s="162"/>
      <c r="F35" s="162"/>
      <c r="G35" s="162"/>
      <c r="H35" s="327"/>
      <c r="I35" s="327"/>
      <c r="J35" s="327"/>
      <c r="K35" s="327"/>
      <c r="L35" s="327"/>
      <c r="M35" s="327"/>
      <c r="N35" s="327"/>
      <c r="O35" s="162"/>
      <c r="P35" s="162"/>
      <c r="Q35" s="162"/>
      <c r="R35" s="162"/>
      <c r="S35" s="162"/>
      <c r="T35" s="327"/>
      <c r="U35" s="162"/>
      <c r="V35" s="162"/>
      <c r="W35" s="162"/>
      <c r="X35" s="162"/>
      <c r="Y35" s="162"/>
      <c r="Z35" s="327"/>
    </row>
    <row r="36" spans="2:37" x14ac:dyDescent="0.25">
      <c r="B36" s="327"/>
      <c r="C36" s="439"/>
      <c r="D36" s="439"/>
      <c r="E36" s="439"/>
      <c r="F36" s="439"/>
      <c r="G36" s="439"/>
      <c r="H36" s="439"/>
      <c r="I36" s="439"/>
      <c r="J36" s="439"/>
      <c r="K36" s="439"/>
      <c r="L36" s="439"/>
      <c r="M36" s="439"/>
      <c r="N36" s="439"/>
      <c r="O36" s="162"/>
      <c r="P36" s="162"/>
      <c r="Q36" s="162"/>
      <c r="R36" s="162"/>
      <c r="S36" s="162"/>
      <c r="T36" s="327"/>
      <c r="U36" s="162"/>
      <c r="V36" s="162"/>
      <c r="W36" s="162"/>
      <c r="X36" s="162"/>
      <c r="Y36" s="162"/>
      <c r="Z36" s="327"/>
    </row>
    <row r="37" spans="2:37" x14ac:dyDescent="0.25">
      <c r="B37" s="327"/>
      <c r="C37" s="440"/>
      <c r="D37" s="440"/>
      <c r="E37" s="440"/>
      <c r="F37" s="440"/>
      <c r="G37" s="440"/>
      <c r="H37" s="327"/>
      <c r="I37" s="162"/>
      <c r="J37" s="162"/>
      <c r="K37" s="162"/>
      <c r="L37" s="162"/>
      <c r="M37" s="162"/>
      <c r="N37" s="162"/>
      <c r="O37" s="162"/>
      <c r="P37" s="162"/>
      <c r="Q37" s="162"/>
      <c r="R37" s="162"/>
      <c r="S37" s="162"/>
      <c r="T37" s="327"/>
      <c r="U37" s="162"/>
      <c r="V37" s="162"/>
      <c r="W37" s="162"/>
      <c r="X37" s="162"/>
      <c r="Y37" s="162"/>
      <c r="Z37" s="327"/>
    </row>
    <row r="38" spans="2:37" x14ac:dyDescent="0.25">
      <c r="B38" s="327"/>
      <c r="C38" s="162"/>
      <c r="D38" s="440"/>
      <c r="E38" s="440"/>
      <c r="F38" s="440"/>
      <c r="G38" s="440"/>
      <c r="H38" s="446"/>
      <c r="I38" s="447"/>
      <c r="J38" s="447"/>
      <c r="K38" s="423"/>
      <c r="L38" s="423"/>
      <c r="M38" s="423"/>
      <c r="N38" s="162"/>
      <c r="O38" s="162"/>
      <c r="P38" s="162"/>
      <c r="Q38" s="162"/>
      <c r="R38" s="162"/>
      <c r="S38" s="162"/>
      <c r="T38" s="327"/>
      <c r="U38" s="162"/>
      <c r="V38" s="162"/>
      <c r="W38" s="162"/>
      <c r="X38" s="162"/>
      <c r="Y38" s="162"/>
      <c r="Z38" s="327"/>
    </row>
    <row r="39" spans="2:37" x14ac:dyDescent="0.25">
      <c r="B39" s="327"/>
      <c r="C39" s="162"/>
      <c r="D39" s="440"/>
      <c r="E39" s="440"/>
      <c r="F39" s="440"/>
      <c r="G39" s="440"/>
      <c r="H39" s="446"/>
      <c r="I39" s="447"/>
      <c r="J39" s="447"/>
      <c r="K39" s="423"/>
      <c r="L39" s="423"/>
      <c r="M39" s="423"/>
      <c r="N39" s="162"/>
      <c r="O39" s="162"/>
      <c r="P39" s="162"/>
      <c r="Q39" s="162"/>
      <c r="R39" s="162"/>
      <c r="S39" s="162"/>
      <c r="T39" s="327"/>
      <c r="U39" s="162"/>
      <c r="V39" s="162"/>
      <c r="W39" s="162"/>
      <c r="X39" s="162"/>
      <c r="Y39" s="162"/>
      <c r="Z39" s="327"/>
    </row>
    <row r="40" spans="2:37" x14ac:dyDescent="0.25">
      <c r="B40" s="327"/>
      <c r="C40" s="162"/>
      <c r="D40" s="440"/>
      <c r="E40" s="440"/>
      <c r="F40" s="440"/>
      <c r="G40" s="440"/>
      <c r="H40" s="446"/>
      <c r="I40" s="447"/>
      <c r="J40" s="447"/>
      <c r="K40" s="423"/>
      <c r="L40" s="423"/>
      <c r="M40" s="423"/>
      <c r="N40" s="162"/>
      <c r="O40" s="162"/>
      <c r="P40" s="162"/>
      <c r="Q40" s="162"/>
      <c r="R40" s="162"/>
      <c r="S40" s="162"/>
      <c r="T40" s="327"/>
    </row>
    <row r="41" spans="2:37" x14ac:dyDescent="0.25">
      <c r="B41" s="327"/>
      <c r="C41" s="439"/>
      <c r="D41" s="439"/>
      <c r="E41" s="439"/>
      <c r="F41" s="439"/>
      <c r="G41" s="439"/>
      <c r="H41" s="439"/>
      <c r="I41" s="441"/>
      <c r="J41" s="441"/>
      <c r="K41" s="441"/>
      <c r="L41" s="441"/>
      <c r="M41" s="441"/>
      <c r="N41" s="327"/>
      <c r="O41" s="162"/>
      <c r="P41" s="162"/>
      <c r="Q41" s="162"/>
      <c r="R41" s="162"/>
      <c r="S41" s="162"/>
      <c r="T41" s="327"/>
    </row>
    <row r="42" spans="2:37" ht="15" customHeight="1" x14ac:dyDescent="0.25">
      <c r="B42" s="327"/>
      <c r="C42" s="162"/>
      <c r="D42" s="162"/>
      <c r="E42" s="162"/>
      <c r="F42" s="162"/>
      <c r="G42" s="162"/>
      <c r="H42" s="327"/>
      <c r="I42" s="162"/>
      <c r="J42" s="162"/>
      <c r="K42" s="162"/>
      <c r="L42" s="162"/>
      <c r="M42" s="162"/>
      <c r="N42" s="327"/>
      <c r="O42" s="162"/>
      <c r="P42" s="162"/>
      <c r="Q42" s="162"/>
      <c r="R42" s="162"/>
      <c r="S42" s="162"/>
      <c r="T42" s="327"/>
    </row>
    <row r="43" spans="2:37" ht="15" customHeight="1" x14ac:dyDescent="0.25">
      <c r="B43" s="327"/>
      <c r="C43" s="162"/>
      <c r="D43" s="162"/>
      <c r="E43" s="162"/>
      <c r="F43" s="162"/>
      <c r="G43" s="162"/>
      <c r="H43" s="327"/>
      <c r="I43" s="162"/>
      <c r="J43" s="162"/>
      <c r="K43" s="162"/>
      <c r="L43" s="162"/>
      <c r="M43" s="162"/>
      <c r="N43" s="327"/>
      <c r="O43" s="162"/>
      <c r="P43" s="162"/>
      <c r="Q43" s="162"/>
      <c r="R43" s="162"/>
      <c r="S43" s="162"/>
      <c r="T43" s="327"/>
    </row>
    <row r="44" spans="2:37" ht="15" customHeight="1" x14ac:dyDescent="0.25">
      <c r="B44" s="327"/>
      <c r="C44" s="162"/>
      <c r="D44" s="162"/>
      <c r="E44" s="162"/>
      <c r="F44" s="162"/>
      <c r="G44" s="162"/>
      <c r="H44" s="327"/>
      <c r="I44" s="162"/>
      <c r="J44" s="162"/>
      <c r="K44" s="162"/>
      <c r="L44" s="162"/>
      <c r="M44" s="162"/>
      <c r="N44" s="327"/>
      <c r="O44" s="162"/>
      <c r="P44" s="162"/>
      <c r="Q44" s="162"/>
      <c r="R44" s="162"/>
      <c r="S44" s="162"/>
      <c r="T44" s="327"/>
    </row>
    <row r="45" spans="2:37" ht="15" customHeight="1" x14ac:dyDescent="0.25">
      <c r="B45" s="327"/>
      <c r="C45" s="162"/>
      <c r="D45" s="162"/>
      <c r="E45" s="162"/>
      <c r="F45" s="162"/>
      <c r="G45" s="162"/>
      <c r="H45" s="327"/>
      <c r="I45" s="162"/>
      <c r="J45" s="162"/>
      <c r="K45" s="162"/>
      <c r="L45" s="162"/>
      <c r="M45" s="162"/>
      <c r="N45" s="327"/>
      <c r="O45" s="162"/>
      <c r="P45" s="162"/>
      <c r="Q45" s="162"/>
      <c r="R45" s="162"/>
      <c r="S45" s="162"/>
      <c r="T45" s="327"/>
    </row>
    <row r="46" spans="2:37" ht="15" customHeight="1" x14ac:dyDescent="0.25">
      <c r="B46" s="327"/>
      <c r="C46" s="162"/>
      <c r="D46" s="162"/>
      <c r="E46" s="162"/>
      <c r="F46" s="162"/>
      <c r="G46" s="162"/>
      <c r="H46" s="327"/>
      <c r="I46" s="162"/>
      <c r="J46" s="162"/>
      <c r="K46" s="162"/>
      <c r="L46" s="162"/>
      <c r="M46" s="162"/>
      <c r="N46" s="327"/>
      <c r="O46" s="162"/>
      <c r="P46" s="162"/>
      <c r="Q46" s="162"/>
      <c r="R46" s="162"/>
      <c r="S46" s="162"/>
      <c r="T46" s="327"/>
    </row>
    <row r="47" spans="2:37" ht="15" customHeight="1" x14ac:dyDescent="0.25">
      <c r="B47" s="327"/>
      <c r="C47" s="162"/>
      <c r="D47" s="162"/>
      <c r="E47" s="162"/>
      <c r="F47" s="162"/>
      <c r="G47" s="162"/>
      <c r="H47" s="327"/>
      <c r="I47" s="162"/>
      <c r="J47" s="162"/>
      <c r="K47" s="162"/>
      <c r="L47" s="162"/>
      <c r="M47" s="162"/>
      <c r="N47" s="327"/>
      <c r="O47" s="162"/>
      <c r="P47" s="162"/>
      <c r="Q47" s="162"/>
      <c r="R47" s="162"/>
      <c r="S47" s="162"/>
      <c r="T47" s="327"/>
    </row>
    <row r="48" spans="2:37" ht="15" customHeight="1" x14ac:dyDescent="0.25">
      <c r="B48" s="327"/>
      <c r="C48" s="162"/>
      <c r="D48" s="162"/>
      <c r="E48" s="162"/>
      <c r="F48" s="162"/>
      <c r="G48" s="162"/>
      <c r="H48" s="327"/>
      <c r="I48" s="162"/>
      <c r="J48" s="162"/>
      <c r="K48" s="162"/>
      <c r="L48" s="162"/>
      <c r="M48" s="162"/>
      <c r="N48" s="327"/>
      <c r="O48" s="162"/>
      <c r="P48" s="162"/>
      <c r="Q48" s="162"/>
      <c r="R48" s="162"/>
      <c r="S48" s="162"/>
      <c r="T48" s="327"/>
    </row>
    <row r="49" spans="2:20" ht="15" customHeight="1" x14ac:dyDescent="0.25">
      <c r="B49" s="327"/>
      <c r="C49" s="162"/>
      <c r="D49" s="162"/>
      <c r="E49" s="162"/>
      <c r="F49" s="162"/>
      <c r="G49" s="162"/>
      <c r="H49" s="327"/>
      <c r="I49" s="162"/>
      <c r="J49" s="162"/>
      <c r="K49" s="162"/>
      <c r="L49" s="162"/>
      <c r="M49" s="162"/>
      <c r="N49" s="327"/>
      <c r="O49" s="162"/>
      <c r="P49" s="162"/>
      <c r="Q49" s="162"/>
      <c r="R49" s="162"/>
      <c r="S49" s="162"/>
      <c r="T49" s="327"/>
    </row>
    <row r="50" spans="2:20" ht="15" customHeight="1" x14ac:dyDescent="0.25">
      <c r="B50" s="327"/>
      <c r="C50" s="162"/>
      <c r="D50" s="162"/>
      <c r="E50" s="162"/>
      <c r="F50" s="162"/>
      <c r="G50" s="162"/>
      <c r="H50" s="327"/>
      <c r="I50" s="162"/>
      <c r="J50" s="162"/>
      <c r="K50" s="162"/>
      <c r="L50" s="162"/>
      <c r="M50" s="162"/>
      <c r="N50" s="327"/>
      <c r="O50" s="162"/>
      <c r="P50" s="162"/>
      <c r="Q50" s="162"/>
      <c r="R50" s="162"/>
      <c r="S50" s="162"/>
      <c r="T50" s="327"/>
    </row>
    <row r="51" spans="2:20" ht="15" customHeight="1" x14ac:dyDescent="0.25">
      <c r="B51" s="327"/>
      <c r="C51" s="162"/>
      <c r="D51" s="162"/>
      <c r="E51" s="162"/>
      <c r="F51" s="162"/>
      <c r="G51" s="162"/>
      <c r="H51" s="327"/>
      <c r="I51" s="162"/>
      <c r="J51" s="162"/>
      <c r="K51" s="162"/>
      <c r="L51" s="162"/>
      <c r="M51" s="162"/>
      <c r="N51" s="327"/>
      <c r="O51" s="162"/>
      <c r="P51" s="162"/>
      <c r="Q51" s="162"/>
      <c r="R51" s="162"/>
      <c r="S51" s="162"/>
      <c r="T51" s="327"/>
    </row>
    <row r="52" spans="2:20" ht="15" customHeight="1" x14ac:dyDescent="0.25">
      <c r="B52" s="327"/>
      <c r="C52" s="162"/>
      <c r="D52" s="162"/>
      <c r="E52" s="162"/>
      <c r="F52" s="162"/>
      <c r="G52" s="162"/>
      <c r="H52" s="327"/>
      <c r="I52" s="162"/>
      <c r="J52" s="162"/>
      <c r="K52" s="162"/>
      <c r="L52" s="162"/>
      <c r="M52" s="162"/>
      <c r="N52" s="327"/>
      <c r="O52" s="162"/>
      <c r="P52" s="162"/>
      <c r="Q52" s="162"/>
      <c r="R52" s="162"/>
      <c r="S52" s="162"/>
      <c r="T52" s="327"/>
    </row>
    <row r="53" spans="2:20" ht="15" customHeight="1" x14ac:dyDescent="0.25">
      <c r="B53" s="327"/>
      <c r="C53" s="162"/>
      <c r="D53" s="162"/>
      <c r="E53" s="162"/>
      <c r="F53" s="162"/>
      <c r="G53" s="162"/>
      <c r="H53" s="327"/>
      <c r="I53" s="162"/>
      <c r="J53" s="162"/>
      <c r="K53" s="162"/>
      <c r="L53" s="162"/>
      <c r="M53" s="162"/>
      <c r="N53" s="327"/>
      <c r="O53" s="162"/>
      <c r="P53" s="162"/>
      <c r="Q53" s="162"/>
      <c r="R53" s="162"/>
      <c r="S53" s="162"/>
      <c r="T53" s="327"/>
    </row>
    <row r="54" spans="2:20" ht="15" customHeight="1" x14ac:dyDescent="0.25">
      <c r="B54" s="327"/>
      <c r="C54" s="162"/>
      <c r="D54" s="162"/>
      <c r="E54" s="162"/>
      <c r="F54" s="162"/>
      <c r="G54" s="162"/>
      <c r="H54" s="327"/>
      <c r="I54" s="162"/>
      <c r="J54" s="162"/>
      <c r="K54" s="162"/>
      <c r="L54" s="162"/>
      <c r="M54" s="162"/>
      <c r="N54" s="327"/>
      <c r="O54" s="162"/>
      <c r="P54" s="162"/>
      <c r="Q54" s="162"/>
      <c r="R54" s="162"/>
      <c r="S54" s="162"/>
      <c r="T54" s="327"/>
    </row>
    <row r="55" spans="2:20" ht="15" customHeight="1" x14ac:dyDescent="0.25">
      <c r="B55" s="327"/>
      <c r="C55" s="162"/>
      <c r="D55" s="162"/>
      <c r="E55" s="162"/>
      <c r="F55" s="162"/>
      <c r="G55" s="162"/>
      <c r="H55" s="327"/>
      <c r="I55" s="162"/>
      <c r="J55" s="162"/>
      <c r="K55" s="162"/>
      <c r="L55" s="162"/>
      <c r="M55" s="162"/>
      <c r="N55" s="327"/>
      <c r="O55" s="162"/>
      <c r="P55" s="162"/>
      <c r="Q55" s="162"/>
      <c r="R55" s="162"/>
      <c r="S55" s="162"/>
      <c r="T55" s="327"/>
    </row>
    <row r="56" spans="2:20" ht="15" customHeight="1" x14ac:dyDescent="0.25">
      <c r="B56" s="327"/>
      <c r="C56" s="162"/>
      <c r="D56" s="162"/>
      <c r="E56" s="162"/>
      <c r="F56" s="162"/>
      <c r="G56" s="162"/>
      <c r="H56" s="327"/>
      <c r="I56" s="162"/>
      <c r="J56" s="162"/>
      <c r="K56" s="162"/>
      <c r="L56" s="162"/>
      <c r="M56" s="162"/>
      <c r="N56" s="327"/>
      <c r="O56" s="162"/>
      <c r="P56" s="162"/>
      <c r="Q56" s="162"/>
      <c r="R56" s="162"/>
      <c r="S56" s="162"/>
      <c r="T56" s="327"/>
    </row>
    <row r="57" spans="2:20" ht="15" customHeight="1" x14ac:dyDescent="0.25">
      <c r="B57" s="327"/>
      <c r="C57" s="162"/>
      <c r="D57" s="162"/>
      <c r="E57" s="162"/>
      <c r="F57" s="162"/>
      <c r="G57" s="162"/>
      <c r="H57" s="327"/>
      <c r="I57" s="162"/>
      <c r="J57" s="162"/>
      <c r="K57" s="162"/>
      <c r="L57" s="162"/>
      <c r="M57" s="162"/>
      <c r="N57" s="327"/>
      <c r="O57" s="162"/>
      <c r="P57" s="162"/>
      <c r="Q57" s="162"/>
      <c r="R57" s="162"/>
      <c r="S57" s="162"/>
      <c r="T57" s="327"/>
    </row>
    <row r="58" spans="2:20" ht="15" customHeight="1" x14ac:dyDescent="0.25">
      <c r="B58" s="327"/>
      <c r="C58" s="162"/>
      <c r="D58" s="162"/>
      <c r="E58" s="162"/>
      <c r="F58" s="162"/>
      <c r="G58" s="162"/>
      <c r="H58" s="327"/>
      <c r="I58" s="162"/>
      <c r="J58" s="162"/>
      <c r="K58" s="162"/>
      <c r="L58" s="162"/>
      <c r="M58" s="162"/>
      <c r="N58" s="327"/>
      <c r="O58" s="162"/>
      <c r="P58" s="162"/>
      <c r="Q58" s="162"/>
      <c r="R58" s="162"/>
      <c r="S58" s="162"/>
      <c r="T58" s="327"/>
    </row>
    <row r="59" spans="2:20" ht="15" customHeight="1" x14ac:dyDescent="0.25">
      <c r="B59" s="327"/>
      <c r="C59" s="162"/>
      <c r="D59" s="162"/>
      <c r="E59" s="162"/>
      <c r="F59" s="162"/>
      <c r="G59" s="162"/>
      <c r="H59" s="327"/>
      <c r="I59" s="162"/>
      <c r="J59" s="162"/>
      <c r="K59" s="162"/>
      <c r="L59" s="162"/>
      <c r="M59" s="162"/>
      <c r="N59" s="327"/>
      <c r="O59" s="162"/>
      <c r="P59" s="162"/>
      <c r="Q59" s="162"/>
      <c r="R59" s="162"/>
      <c r="S59" s="162"/>
      <c r="T59" s="327"/>
    </row>
    <row r="60" spans="2:20" ht="15" customHeight="1" x14ac:dyDescent="0.25">
      <c r="B60" s="327"/>
      <c r="C60" s="162"/>
      <c r="D60" s="162"/>
      <c r="E60" s="162"/>
      <c r="F60" s="162"/>
      <c r="G60" s="162"/>
      <c r="H60" s="327"/>
      <c r="I60" s="162"/>
      <c r="J60" s="162"/>
      <c r="K60" s="162"/>
      <c r="L60" s="162"/>
      <c r="M60" s="162"/>
      <c r="N60" s="327"/>
      <c r="O60" s="162"/>
      <c r="P60" s="162"/>
      <c r="Q60" s="162"/>
      <c r="R60" s="162"/>
      <c r="S60" s="162"/>
      <c r="T60" s="327"/>
    </row>
    <row r="61" spans="2:20" ht="15" customHeight="1" x14ac:dyDescent="0.25">
      <c r="B61" s="327"/>
      <c r="C61" s="162"/>
      <c r="D61" s="162"/>
      <c r="E61" s="162"/>
      <c r="F61" s="162"/>
      <c r="G61" s="162"/>
      <c r="H61" s="327"/>
      <c r="I61" s="162"/>
      <c r="J61" s="162"/>
      <c r="K61" s="162"/>
      <c r="L61" s="162"/>
      <c r="M61" s="162"/>
      <c r="N61" s="327"/>
      <c r="O61" s="162"/>
      <c r="P61" s="162"/>
      <c r="Q61" s="162"/>
      <c r="R61" s="162"/>
      <c r="S61" s="162"/>
      <c r="T61" s="327"/>
    </row>
    <row r="62" spans="2:20" ht="15" customHeight="1" x14ac:dyDescent="0.25">
      <c r="B62" s="327"/>
      <c r="C62" s="162"/>
      <c r="D62" s="162"/>
      <c r="E62" s="162"/>
      <c r="F62" s="162"/>
      <c r="G62" s="162"/>
      <c r="H62" s="327"/>
      <c r="I62" s="162"/>
      <c r="J62" s="162"/>
      <c r="K62" s="162"/>
      <c r="L62" s="162"/>
      <c r="M62" s="162"/>
      <c r="N62" s="327"/>
      <c r="O62" s="162"/>
      <c r="P62" s="162"/>
      <c r="Q62" s="162"/>
      <c r="R62" s="162"/>
      <c r="S62" s="162"/>
      <c r="T62" s="327"/>
    </row>
    <row r="63" spans="2:20" ht="15" customHeight="1" x14ac:dyDescent="0.25">
      <c r="B63" s="327"/>
      <c r="C63" s="162"/>
      <c r="D63" s="162"/>
      <c r="E63" s="162"/>
      <c r="F63" s="162"/>
      <c r="G63" s="162"/>
      <c r="H63" s="327"/>
      <c r="I63" s="162"/>
      <c r="J63" s="162"/>
      <c r="K63" s="162"/>
      <c r="L63" s="162"/>
      <c r="M63" s="162"/>
      <c r="N63" s="327"/>
      <c r="O63" s="162"/>
      <c r="P63" s="162"/>
      <c r="Q63" s="162"/>
      <c r="R63" s="162"/>
      <c r="S63" s="162"/>
      <c r="T63" s="327"/>
    </row>
    <row r="64" spans="2:20" ht="15" customHeight="1" x14ac:dyDescent="0.25">
      <c r="B64" s="327"/>
      <c r="C64" s="162"/>
      <c r="D64" s="162"/>
      <c r="E64" s="162"/>
      <c r="F64" s="162"/>
      <c r="G64" s="162"/>
      <c r="H64" s="327"/>
      <c r="I64" s="162"/>
      <c r="J64" s="162"/>
      <c r="K64" s="162"/>
      <c r="L64" s="162"/>
      <c r="M64" s="162"/>
      <c r="N64" s="327"/>
      <c r="O64" s="162"/>
      <c r="P64" s="162"/>
      <c r="Q64" s="162"/>
      <c r="R64" s="162"/>
      <c r="S64" s="162"/>
      <c r="T64" s="327"/>
    </row>
    <row r="65" spans="2:20" ht="15" customHeight="1" x14ac:dyDescent="0.25">
      <c r="B65" s="327"/>
      <c r="C65" s="162"/>
      <c r="D65" s="162"/>
      <c r="E65" s="162"/>
      <c r="F65" s="162"/>
      <c r="G65" s="162"/>
      <c r="H65" s="327"/>
      <c r="I65" s="162"/>
      <c r="J65" s="162"/>
      <c r="K65" s="162"/>
      <c r="L65" s="162"/>
      <c r="M65" s="162"/>
      <c r="N65" s="327"/>
      <c r="O65" s="162"/>
      <c r="P65" s="162"/>
      <c r="Q65" s="162"/>
      <c r="R65" s="162"/>
      <c r="S65" s="162"/>
      <c r="T65" s="327"/>
    </row>
    <row r="66" spans="2:20" ht="15" customHeight="1" x14ac:dyDescent="0.25">
      <c r="B66" s="327"/>
      <c r="C66" s="162"/>
      <c r="D66" s="162"/>
      <c r="E66" s="162"/>
      <c r="F66" s="162"/>
      <c r="G66" s="162"/>
      <c r="H66" s="327"/>
      <c r="I66" s="162"/>
      <c r="J66" s="162"/>
      <c r="K66" s="162"/>
      <c r="L66" s="162"/>
      <c r="M66" s="162"/>
      <c r="N66" s="327"/>
      <c r="O66" s="162"/>
      <c r="P66" s="162"/>
      <c r="Q66" s="162"/>
      <c r="R66" s="162"/>
      <c r="S66" s="162"/>
      <c r="T66" s="327"/>
    </row>
    <row r="67" spans="2:20" ht="15" customHeight="1" x14ac:dyDescent="0.25">
      <c r="B67" s="327"/>
      <c r="C67" s="162"/>
      <c r="D67" s="162"/>
      <c r="E67" s="162"/>
      <c r="F67" s="162"/>
      <c r="G67" s="162"/>
      <c r="H67" s="327"/>
      <c r="I67" s="162"/>
      <c r="J67" s="162"/>
      <c r="K67" s="162"/>
      <c r="L67" s="162"/>
      <c r="M67" s="162"/>
      <c r="N67" s="327"/>
      <c r="O67" s="162"/>
      <c r="P67" s="162"/>
      <c r="Q67" s="162"/>
      <c r="R67" s="162"/>
      <c r="S67" s="162"/>
      <c r="T67" s="327"/>
    </row>
    <row r="68" spans="2:20" ht="15" customHeight="1" x14ac:dyDescent="0.25">
      <c r="B68" s="327"/>
      <c r="C68" s="162"/>
      <c r="D68" s="162"/>
      <c r="E68" s="162"/>
      <c r="F68" s="162"/>
      <c r="G68" s="162"/>
      <c r="H68" s="327"/>
      <c r="I68" s="162"/>
      <c r="J68" s="162"/>
      <c r="K68" s="162"/>
      <c r="L68" s="162"/>
      <c r="M68" s="162"/>
      <c r="N68" s="327"/>
      <c r="O68" s="162"/>
      <c r="P68" s="162"/>
      <c r="Q68" s="162"/>
      <c r="R68" s="162"/>
      <c r="S68" s="162"/>
      <c r="T68" s="327"/>
    </row>
    <row r="69" spans="2:20" ht="15" customHeight="1" x14ac:dyDescent="0.25">
      <c r="B69" s="327"/>
      <c r="C69" s="162"/>
      <c r="D69" s="162"/>
      <c r="E69" s="162"/>
      <c r="F69" s="162"/>
      <c r="G69" s="162"/>
      <c r="H69" s="327"/>
      <c r="I69" s="162"/>
      <c r="J69" s="162"/>
      <c r="K69" s="162"/>
      <c r="L69" s="162"/>
      <c r="M69" s="162"/>
      <c r="N69" s="327"/>
      <c r="O69" s="162"/>
      <c r="P69" s="162"/>
      <c r="Q69" s="162"/>
      <c r="R69" s="162"/>
      <c r="S69" s="162"/>
      <c r="T69" s="327"/>
    </row>
  </sheetData>
  <mergeCells count="25">
    <mergeCell ref="AA3:AA4"/>
    <mergeCell ref="AB3:AD3"/>
    <mergeCell ref="B1:AR1"/>
    <mergeCell ref="C3:C4"/>
    <mergeCell ref="D3:F3"/>
    <mergeCell ref="I3:I4"/>
    <mergeCell ref="J3:L3"/>
    <mergeCell ref="O3:O4"/>
    <mergeCell ref="P3:R3"/>
    <mergeCell ref="AE3:AF3"/>
    <mergeCell ref="AS3:AS4"/>
    <mergeCell ref="AT3:AV3"/>
    <mergeCell ref="AQ3:AR3"/>
    <mergeCell ref="AG3:AG4"/>
    <mergeCell ref="AH3:AJ3"/>
    <mergeCell ref="AM3:AM4"/>
    <mergeCell ref="AN3:AP3"/>
    <mergeCell ref="AK3:AL3"/>
    <mergeCell ref="A3:B3"/>
    <mergeCell ref="G3:H3"/>
    <mergeCell ref="M3:N3"/>
    <mergeCell ref="S3:T3"/>
    <mergeCell ref="Y3:Z3"/>
    <mergeCell ref="U3:U4"/>
    <mergeCell ref="V3:X3"/>
  </mergeCells>
  <conditionalFormatting sqref="AM11:AP11">
    <cfRule type="top10" dxfId="0" priority="1" percent="1" rank="10"/>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LANGKAH 1 PROFIL DEKSRIPTOR</vt:lpstr>
      <vt:lpstr>LANGKAH 2 PERUMUSAN CP</vt:lpstr>
      <vt:lpstr>LANGKAH 3 IDENTIFIKASIUNESCO</vt:lpstr>
      <vt:lpstr>LANGKAH 4 CP BIDANG KAJIAN</vt:lpstr>
      <vt:lpstr>LANGKAH 5 PERHITUNGAN-SKS</vt:lpstr>
      <vt:lpstr>LANGKAH 6 STRUKTUR MK</vt:lpstr>
      <vt:lpstr>LANGKAH 7 SOFTSKILLS</vt:lpstr>
      <vt:lpstr>NOMENKLATUR KODE MK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 Rinata</cp:lastModifiedBy>
  <cp:lastPrinted>2019-08-09T08:46:48Z</cp:lastPrinted>
  <dcterms:created xsi:type="dcterms:W3CDTF">2017-03-03T09:36:03Z</dcterms:created>
  <dcterms:modified xsi:type="dcterms:W3CDTF">2019-11-18T03:00:44Z</dcterms:modified>
</cp:coreProperties>
</file>