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IREKTORAT AKADEMIK\1. BIDANG KURIKULUM &amp; PENGAJARAN\1. BERKAS KURIKULUM\BERKAS KURIKULUM 2019\BERKAS KURIKULUM_NOMENKLATUR\"/>
    </mc:Choice>
  </mc:AlternateContent>
  <bookViews>
    <workbookView xWindow="0" yWindow="0" windowWidth="13470" windowHeight="11385" tabRatio="764" firstSheet="5" activeTab="7"/>
  </bookViews>
  <sheets>
    <sheet name="LANGKAH 1 PROFIL DEKSRIPTOR" sheetId="5" r:id="rId1"/>
    <sheet name="LANGKAH 2 PERUMUSAN CP" sheetId="6" r:id="rId2"/>
    <sheet name="LANGKAH 3 IDENTIFIKASIUNESCO" sheetId="7" r:id="rId3"/>
    <sheet name="LANGKAH 4 CP BIDANG KAJIAN" sheetId="12" r:id="rId4"/>
    <sheet name="LANGKAH 5 PERHITUNGAN-SKS" sheetId="8" r:id="rId5"/>
    <sheet name="LANGKAH 6 STRUKTUR MK" sheetId="9" r:id="rId6"/>
    <sheet name="LANGKAH 7 SOFTSKILLS" sheetId="10" r:id="rId7"/>
    <sheet name="NOMENKLATUR KODE MK" sheetId="13" r:id="rId8"/>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X12" i="13" l="1"/>
  <c r="U12" i="13" l="1"/>
  <c r="O12" i="13"/>
  <c r="AC8" i="13"/>
  <c r="I12" i="13"/>
  <c r="C12" i="13"/>
  <c r="E12" i="9"/>
  <c r="E26" i="9"/>
  <c r="G12" i="9"/>
  <c r="G34" i="9"/>
  <c r="M25" i="9"/>
  <c r="C12" i="9"/>
  <c r="F4" i="8"/>
  <c r="K16" i="8"/>
  <c r="D33" i="8"/>
  <c r="J27" i="8"/>
  <c r="BW23" i="12"/>
  <c r="BR23" i="12"/>
  <c r="AZ23" i="12"/>
  <c r="BL23" i="12"/>
  <c r="BG23" i="12"/>
  <c r="AV23" i="12"/>
  <c r="AR23" i="12"/>
  <c r="AM23" i="12"/>
  <c r="AG23" i="12"/>
  <c r="Z23" i="12"/>
  <c r="U23" i="12"/>
  <c r="N23" i="12"/>
  <c r="I23" i="12"/>
  <c r="D23" i="12"/>
  <c r="R12" i="9"/>
  <c r="K18" i="8"/>
  <c r="I12" i="9"/>
  <c r="K12" i="9"/>
  <c r="M12" i="9"/>
  <c r="O12" i="9"/>
  <c r="Q12" i="9"/>
  <c r="F15" i="8"/>
  <c r="F14" i="8"/>
  <c r="F13" i="8"/>
  <c r="F12" i="8"/>
  <c r="F11" i="8"/>
  <c r="F10" i="8"/>
  <c r="F9" i="8"/>
  <c r="F8" i="8"/>
  <c r="F7" i="8"/>
  <c r="F6" i="8"/>
  <c r="F5" i="8"/>
  <c r="F16" i="8"/>
  <c r="E20" i="9"/>
  <c r="G5" i="8"/>
  <c r="J5" i="8"/>
  <c r="G7" i="8"/>
  <c r="J7" i="8"/>
  <c r="G9" i="8"/>
  <c r="J9" i="8"/>
  <c r="G11" i="8"/>
  <c r="J11" i="8"/>
  <c r="G13" i="8"/>
  <c r="J13" i="8"/>
  <c r="G15" i="8"/>
  <c r="J15" i="8"/>
  <c r="G6" i="8"/>
  <c r="J6" i="8"/>
  <c r="G8" i="8"/>
  <c r="J8" i="8"/>
  <c r="G10" i="8"/>
  <c r="J10" i="8"/>
  <c r="G12" i="8"/>
  <c r="J12" i="8"/>
  <c r="G14" i="8"/>
  <c r="J14" i="8"/>
  <c r="G4" i="8"/>
  <c r="J4" i="8"/>
  <c r="J16" i="8"/>
  <c r="J18" i="8"/>
</calcChain>
</file>

<file path=xl/sharedStrings.xml><?xml version="1.0" encoding="utf-8"?>
<sst xmlns="http://schemas.openxmlformats.org/spreadsheetml/2006/main" count="893" uniqueCount="379">
  <si>
    <t>NO</t>
  </si>
  <si>
    <t>SKS</t>
  </si>
  <si>
    <t>No</t>
  </si>
  <si>
    <t>CAPAIAN PEMBELAJARAN</t>
  </si>
  <si>
    <t>KAJIAN YANG DIPERLUKAN</t>
  </si>
  <si>
    <t>(1)</t>
  </si>
  <si>
    <t>(2)</t>
  </si>
  <si>
    <t>(3)</t>
  </si>
  <si>
    <t>sks</t>
  </si>
  <si>
    <t>PROFIL</t>
  </si>
  <si>
    <t>DESKRIPTOR</t>
  </si>
  <si>
    <t>CAPAIAN PEMBELAJARAN/ LEARNING OUTCOME</t>
  </si>
  <si>
    <t>KKNI (SKL/CPL/LO)</t>
  </si>
  <si>
    <t>SNPT</t>
  </si>
  <si>
    <t>ULO PENCIRI PT</t>
  </si>
  <si>
    <t>PLO KHUSUS ASPRO</t>
  </si>
  <si>
    <t>PROFIL:</t>
  </si>
  <si>
    <t>(4)</t>
  </si>
  <si>
    <t>(5)</t>
  </si>
  <si>
    <t>(6)</t>
  </si>
  <si>
    <t>SIKAP DAN TATA NILAI</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</si>
  <si>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</si>
  <si>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</si>
  <si>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</si>
  <si>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</si>
  <si>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</si>
  <si>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</si>
  <si>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</si>
  <si>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</si>
  <si>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</si>
  <si>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</si>
  <si>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</si>
  <si>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</si>
  <si>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</si>
  <si>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</si>
  <si>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</si>
  <si>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</si>
  <si>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</si>
  <si>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</si>
  <si>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</si>
  <si>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</si>
  <si>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</si>
  <si>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To KNOW</t>
  </si>
  <si>
    <t>To DO</t>
  </si>
  <si>
    <t>To BE</t>
  </si>
  <si>
    <t>To LIVE TOGETHER</t>
  </si>
  <si>
    <t>teori, konsep teoritis,prinsip</t>
  </si>
  <si>
    <t>psikomotor</t>
  </si>
  <si>
    <t>soft skills</t>
  </si>
  <si>
    <t>soft skills sosial</t>
  </si>
  <si>
    <t>Kewirausahaan</t>
  </si>
  <si>
    <t>KODE WARNA</t>
  </si>
  <si>
    <t>NAMA MATA KULIAH</t>
  </si>
  <si>
    <t>KELUASAN</t>
  </si>
  <si>
    <t>KEDALAMAN</t>
  </si>
  <si>
    <t>BEBAN</t>
  </si>
  <si>
    <t>sks Sementara</t>
  </si>
  <si>
    <t>NAMA MAKUL</t>
  </si>
  <si>
    <t>KETERANGAN</t>
  </si>
  <si>
    <t>TOTAL SKS</t>
  </si>
  <si>
    <t>Penciri Nasional</t>
  </si>
  <si>
    <t>Penciri Universitas</t>
  </si>
  <si>
    <t>v</t>
  </si>
  <si>
    <t>STRUKTUR KURIKULUM</t>
  </si>
  <si>
    <t>SEMESTER 1</t>
  </si>
  <si>
    <t>SEMESTER 2</t>
  </si>
  <si>
    <t>SEMESTER 3</t>
  </si>
  <si>
    <t>SEMESTER 4</t>
  </si>
  <si>
    <t>SEMESTER 5</t>
  </si>
  <si>
    <t>SEMESTER 6</t>
  </si>
  <si>
    <t>SEMESTER 7</t>
  </si>
  <si>
    <t>SEMESTER 8</t>
  </si>
  <si>
    <t>Keterangan:</t>
  </si>
  <si>
    <t>Makul</t>
  </si>
  <si>
    <t>Jumlah total  SKS</t>
  </si>
  <si>
    <t>Makul Nasional</t>
  </si>
  <si>
    <t xml:space="preserve">Kompetensi dasar </t>
  </si>
  <si>
    <t>Jumlah sks nasional</t>
  </si>
  <si>
    <t>Makul Univ</t>
  </si>
  <si>
    <t>Makul Dasar Profesi</t>
  </si>
  <si>
    <t>Makul Keahlian Profesi</t>
  </si>
  <si>
    <t>Jumlah SKS penunjang profil utama</t>
  </si>
  <si>
    <t>Makul Perluasan Pendalaman</t>
  </si>
  <si>
    <t xml:space="preserve">Jumlah makul penunjang profil tambahan </t>
  </si>
  <si>
    <t>Makul Kemampuan Tambahan</t>
  </si>
  <si>
    <t xml:space="preserve">PETA PENGEMBANGAN SOFT SKILLS </t>
  </si>
  <si>
    <t>MATA KULIAH</t>
  </si>
  <si>
    <t>Jumlah sks univ</t>
  </si>
  <si>
    <t>TOTAL SKS DI TAWARKAN</t>
  </si>
  <si>
    <t>TABEL PERHITUNGAN SKS PER MATA KULIAH</t>
  </si>
  <si>
    <t>PROFIL &amp; DESKRIPTOR</t>
  </si>
  <si>
    <t>TOTAL</t>
  </si>
  <si>
    <t>MATA KULIAH PILIHAN</t>
  </si>
  <si>
    <t>Yang ditawarkan</t>
  </si>
  <si>
    <t>Pilihan</t>
  </si>
  <si>
    <t>Matkul Pilihan 1</t>
  </si>
  <si>
    <t>Matkul Pilihan 2</t>
  </si>
  <si>
    <t>JML SKS MAKUL PENCIRI NAS. &amp; UNIV. &amp; PILIHAN</t>
  </si>
  <si>
    <t>SKS PENGURANG</t>
  </si>
  <si>
    <t>TOTAL BEBAN</t>
  </si>
  <si>
    <t>Memahami</t>
  </si>
  <si>
    <t>Menerapkan</t>
  </si>
  <si>
    <t>Menganalisis</t>
  </si>
  <si>
    <t>Menilai</t>
  </si>
  <si>
    <t>Menciptakan</t>
  </si>
  <si>
    <t>Yang wajib diambil</t>
  </si>
  <si>
    <t>TOTAL sks MK Pilihan</t>
  </si>
  <si>
    <t>berperan sebagai warga negara yang bangga dan cinta tanah air, memiliki nasionalisme serta rasa tanggung jawab pada negara dan bangsa;</t>
  </si>
  <si>
    <t>dll</t>
  </si>
  <si>
    <t>Y</t>
  </si>
  <si>
    <t>Z</t>
  </si>
  <si>
    <t>KETERAMPILAN UMUM</t>
  </si>
  <si>
    <t>KETERAMPILAN KHUSUS</t>
  </si>
  <si>
    <t>MK 1</t>
  </si>
  <si>
    <t>MK 2</t>
  </si>
  <si>
    <t>MK 3</t>
  </si>
  <si>
    <t>MK 4</t>
  </si>
  <si>
    <t>MK 5</t>
  </si>
  <si>
    <t>MK 6</t>
  </si>
  <si>
    <t>MK 7</t>
  </si>
  <si>
    <t>MK 8</t>
  </si>
  <si>
    <t>MK 9</t>
  </si>
  <si>
    <t>MK 10</t>
  </si>
  <si>
    <t>MK 11</t>
  </si>
  <si>
    <t>MK 12</t>
  </si>
  <si>
    <t>MK 13</t>
  </si>
  <si>
    <t>MK 14</t>
  </si>
  <si>
    <t>MK 15</t>
  </si>
  <si>
    <t>MK 16</t>
  </si>
  <si>
    <t>MK 17</t>
  </si>
  <si>
    <t>MK 18</t>
  </si>
  <si>
    <t>MK 19</t>
  </si>
  <si>
    <t>MK 20</t>
  </si>
  <si>
    <t>MK 21</t>
  </si>
  <si>
    <t>MK 22</t>
  </si>
  <si>
    <t>MK 23</t>
  </si>
  <si>
    <t>MK 24</t>
  </si>
  <si>
    <t>MK 25</t>
  </si>
  <si>
    <t>MK 26</t>
  </si>
  <si>
    <t>MK 27</t>
  </si>
  <si>
    <t>MK 28</t>
  </si>
  <si>
    <t>MK 29</t>
  </si>
  <si>
    <t>MK 30</t>
  </si>
  <si>
    <t>MK 31</t>
  </si>
  <si>
    <t>MK 32</t>
  </si>
  <si>
    <t>MK 33</t>
  </si>
  <si>
    <t>MK 34</t>
  </si>
  <si>
    <t>MK 35</t>
  </si>
  <si>
    <t>MK 36</t>
  </si>
  <si>
    <t>MK 37</t>
  </si>
  <si>
    <t>MK 38</t>
  </si>
  <si>
    <t>MK 39</t>
  </si>
  <si>
    <t>MK 40</t>
  </si>
  <si>
    <t>MK 41</t>
  </si>
  <si>
    <t>MK 42</t>
  </si>
  <si>
    <t>MK 43</t>
  </si>
  <si>
    <t>MK 44</t>
  </si>
  <si>
    <t>MK 45</t>
  </si>
  <si>
    <t>MK Pilihan 1</t>
  </si>
  <si>
    <t>MK Pilihan 2</t>
  </si>
  <si>
    <t>MK Pilihan 3</t>
  </si>
  <si>
    <t>MK Pilihan 4</t>
  </si>
  <si>
    <t>MK Pilihan 5</t>
  </si>
  <si>
    <t>MK Pilihan 6</t>
  </si>
  <si>
    <t>MK Penciri Nasional 1</t>
  </si>
  <si>
    <t>MK Penciri Nasional 2</t>
  </si>
  <si>
    <t>MK Penciri Nasional 3</t>
  </si>
  <si>
    <t>MK Penciri Nasional 4</t>
  </si>
  <si>
    <t>MK Penciri Univ 1</t>
  </si>
  <si>
    <t>MK Penciri Univ 2</t>
  </si>
  <si>
    <t>MK Penciri Univ 3</t>
  </si>
  <si>
    <t>MK Penciri Univ 4</t>
  </si>
  <si>
    <t>MK Penciri Univ 5</t>
  </si>
  <si>
    <t>MK Penciri Univ 6</t>
  </si>
  <si>
    <t>MK Penciri Univ 7</t>
  </si>
  <si>
    <t>Manajer Lembaga Pendidikan Islam</t>
  </si>
  <si>
    <t>Konsultan Pengelolaan Lembaga Pendidikan Islam</t>
  </si>
  <si>
    <t>LO FINISH MAGISTER MANAJEMEN PENDIDIKAN ISLAM</t>
  </si>
  <si>
    <t>Mampu mengembangkan pemikiran logis, kritis, sistematis, dan kreatif melalui penelitian ilmiah, penciptaan disain atau karya seni dalam bidang ilmu pengetahuan dan teknologi yang memperhatikan dan menerapkan nilai humaniora sesuai dengan bidang keahliannya, menyusun konsep ilmiah dan hasil kajian berdasarkan kaidah, tata cara, dan etika ilmiah dalam bentuk tesis atau bentuk lain yang setara, dan diunggah dalam laman perguruan tinggi, serta makalah yang telah diterbitkan di jurnal ilmiah terakreditasi atau diterima di jurnal internasional.</t>
  </si>
  <si>
    <t>Mampu melakukan validasi akademik atau kajian sesuai bidang keahliannya dalam menyelesaikan masalah di masyarakat atau industri yang relevan melalui pengembangan pengetahuan dan keahliannya;</t>
  </si>
  <si>
    <t>Mampu menyusun ide, hasil pemikiran, dan argumen saintifik secara bertanggung jawab dan berdasarkan etika akademik, serta mengkomunikasikannya melalui media kepada masyarakat akademik dan masyarakat luas;</t>
  </si>
  <si>
    <t xml:space="preserve">Mampu mengambil keputusan dalam konteks menyelesaikan masalah pengembangan ilmu pengetahuan dan teknologi yang memperhatikan dan menerapkan nilai humaniora berdasarkan kajian analisis atau eksperimental terhadap informasi dan data; </t>
  </si>
  <si>
    <t xml:space="preserve">Mampu mengelola,  mengembangkan, dan mengelola jaringan kerja dengan kolega, sejawat di dalam lembaga dan komunitas penelitian yang lebih luas; </t>
  </si>
  <si>
    <t xml:space="preserve">Mampu meningkatkan kapasitas pembelajaran secara mandiri; dan </t>
  </si>
  <si>
    <t>Mampu mendokumentasikan, menyimpan, mengamankan, dan menemukan kembali data hasil penelitian dalam rangka menjamin kesahihan dan mencegah plagiasi</t>
  </si>
  <si>
    <t>Mampu menunjukkan sikap bertanggung jawab atas pekerjaan di bidang keahlian manajemen/administrasi pendidikan Islam secara mandiri.</t>
  </si>
  <si>
    <t>Mampu memanfaatkan hasil sintesis teori, nilai-nilai, dan hasil-hasil riset yang terkait dengan kepemimpinan, manajemen, dan perencanaan dalam penyelenggaraan sistem pengelolaan pendidikan Islam pada berbagai jenjang secara efektif dan efisien.</t>
  </si>
  <si>
    <t>Mampu merancang perencanaan dan pengembangan model-model pengelolaan dan kepemimpinan pendidikan Islam untuk berbagai jenis dan jenjang pendidikan Islam.</t>
  </si>
  <si>
    <t>Mampu melaksanakan penelitian yang berkualitas dalam bidang kepemimpinan, manajemen, dan perencanaan pendidikan Islam</t>
  </si>
  <si>
    <t>Mampu menulis dan mempresentasikan karya ilmiah dalam bidang kepemimpinan, manajemen, dan perencanaan pendidkan Islam pada tingkat nasional maupun internasional.</t>
  </si>
  <si>
    <t>Mampu mengelola, mengembangkan, dan meningkatkan mutu kerjasama baik di lembaganya maupun lembaga lain dengan mengutamakan kualitas hasil dan ketepatan waktu penyelesaian pekerjaan.</t>
  </si>
  <si>
    <t>menjunjung tinggi nilai kemanusiaan dalam menjalankan tugas berdasarkan agama, moral, dan etika;</t>
  </si>
  <si>
    <t xml:space="preserve">Mampu memecahkan permasalahan dalam mengelola dan memimpin penyelenggaraan pendidikan Islam melalui pendekatan interdisiplin dan atau multidisiplin </t>
  </si>
  <si>
    <t>Mampu memberikan advokasi kepada masyarakat dalam bidang administrasi/ manajemen pendidikan Islam sesuai dengan kebutuhan dan konteks masyarakat.</t>
  </si>
  <si>
    <t>Mampu mengidentifikasi bidang keilmuan yang menjadi objek penelitiannya dan memposisikan ke dalam suatu peta penelitian yang dikembangkan melalui pendekatan interdisiplin atau multidisiplin;</t>
  </si>
  <si>
    <t>Mampu mengelola pembelajaran bidang administrasi/manajemen pendidikan Islam pada tingkat pendidikan tinggi.</t>
  </si>
  <si>
    <t>Manajer</t>
  </si>
  <si>
    <t>Konsultan</t>
  </si>
  <si>
    <t>Mampu mengidentifikasi bidang keilmuan yang menjadi objek penelitiannya dan memposisikan ke dalam suatu skema penyelesaian masalah yang lebih menyeluruh dan bersifat interdisiplin atau multidisiplin;</t>
  </si>
  <si>
    <t>Mampu menyusun ide, hasil pemikiran, dan argumen teknis secara bertanggung jawab dan berdasarkan etika akademik, serta mengkomunikasikannya melalui media kepada masyarakat akademik dan masyarakat luas;</t>
  </si>
  <si>
    <t>Mampu mengelola, mengembangkan, dan meningkatkan jaringan kerja organisasi amal usaha Persyarikatan Muhammadiyah untuk mencapai kemajuan di tingkat regional, nasional, dan internasional.</t>
  </si>
  <si>
    <t>Mampu berkontribusi dalam peningkatan mutu kehidupan bermasyarakat, berbangsa, bernegara, dan kemajuan peradaban berdasarkan Pancasila.</t>
  </si>
  <si>
    <t>Al Qur'an</t>
  </si>
  <si>
    <t>Akhlaq</t>
  </si>
  <si>
    <t>Fiqih</t>
  </si>
  <si>
    <t>Sosiologi Masy Islam</t>
  </si>
  <si>
    <t>Budaya Masy Islam</t>
  </si>
  <si>
    <t>Teori Manajemen</t>
  </si>
  <si>
    <t>Teori Organisasi</t>
  </si>
  <si>
    <t>Teori Orgnss. Islam</t>
  </si>
  <si>
    <t>Teori Mnjmn Islam</t>
  </si>
  <si>
    <t>Islam dan Kemasyarakatan</t>
  </si>
  <si>
    <t>Mampu menunjukkan dan menganalisis dalil-dalil tentang kepemimpinan dan manajemen pendidikan yang bersumber dari Al-Qur'an dan Hadits untuk mengembangkan pemikiran dan gagasan dalam pengembangan lembaga pendidikan Islam yang berdaya saing.</t>
  </si>
  <si>
    <t>Hadits</t>
  </si>
  <si>
    <t>Kepemimpinan dan Manajemen</t>
  </si>
  <si>
    <t>Islam dan Manajemen</t>
  </si>
  <si>
    <t>Studi Qur'an Hadits ttg Manajemen Pendidikan</t>
  </si>
  <si>
    <t xml:space="preserve">Perencanaan </t>
  </si>
  <si>
    <t>Pengambilan Keputusan</t>
  </si>
  <si>
    <t>Pengawasan</t>
  </si>
  <si>
    <t>Aspek Sosial Perk Digital</t>
  </si>
  <si>
    <t>Komunikasi dlm Organisasi</t>
  </si>
  <si>
    <t>Manajemen Mutu Pendidikan Islam</t>
  </si>
  <si>
    <t>Kekuasaan dan Pendidikan</t>
  </si>
  <si>
    <t>Internal Asesment</t>
  </si>
  <si>
    <t>External Asesment Pddkn</t>
  </si>
  <si>
    <t>Asesmen Internal dan Eksternal</t>
  </si>
  <si>
    <t>Perilaku Organisasi</t>
  </si>
  <si>
    <t>Pendekatan Kepemimpinan</t>
  </si>
  <si>
    <t>Kepemimpinan Pendidikan</t>
  </si>
  <si>
    <t>Perilaku dan Manajemen</t>
  </si>
  <si>
    <t>Perilaku Organisasi dan Kepemimpinan Pendidikan Islam</t>
  </si>
  <si>
    <t>Analisis Kpuasan Pelanggan</t>
  </si>
  <si>
    <t>Konsep Branding</t>
  </si>
  <si>
    <t>Analisis Perilaku Konsumen</t>
  </si>
  <si>
    <t>keunggulan Kompetitif</t>
  </si>
  <si>
    <t>Manajemen Pemasaran Lemb. Pendidikan Islam</t>
  </si>
  <si>
    <t>Lembaga Pendidikan, Pelanggan dan Kompetitor</t>
  </si>
  <si>
    <t>Analisis Kebutuhan</t>
  </si>
  <si>
    <t>Pengemb SDM &amp; Lembaga</t>
  </si>
  <si>
    <t>Aspek Hkm Tenaga Kerja</t>
  </si>
  <si>
    <t>Kompensasi &amp; Kepuasan Krj</t>
  </si>
  <si>
    <t>Motivasi Karyaan</t>
  </si>
  <si>
    <t>Manajemen SDM Lembaga Pendidikan</t>
  </si>
  <si>
    <t>Anggaran &amp; Pbiayaan Pddkn</t>
  </si>
  <si>
    <t>Pendanaan &amp; Sumber Dana</t>
  </si>
  <si>
    <t>Aspek Hkm Pembiayan Pddkn</t>
  </si>
  <si>
    <t>Manajemen Pembiayaan Pddkn</t>
  </si>
  <si>
    <t>Tenaga Kerja dan Penglolaan Sumber Dana</t>
  </si>
  <si>
    <t>Kepemimpinan &amp; Supervisi</t>
  </si>
  <si>
    <t>Kepengawasan Pendidikan</t>
  </si>
  <si>
    <t>Pengembangan Sekolah</t>
  </si>
  <si>
    <t>Supervisi Pendidikan Islam</t>
  </si>
  <si>
    <t>Mampu  melacak, mendokumentasikan, menyimpan, mengamankan, dan menemukan kembali data terkait hasil penelitian dalam rangka membangun kemampuan menghasilkan karya tulis manajemen pendidikan Islam dan menjamin kesahihan karya dan mencegah plagiasi</t>
  </si>
  <si>
    <t>Mampu  melacak, mendokumentasikan, menyimpan, mengamankan, dan menemukan kembali data terkait hasil penelitian dalam rangka membangun kemampuan menghasilkan karya tulis kepemimpinan dan manajemen pendidikan Islam dan menjamin kesahihan karya dan mencegah plagiasi</t>
  </si>
  <si>
    <t>Pengawasan Pembelajaran</t>
  </si>
  <si>
    <t>Seminar Proposal Tesis</t>
  </si>
  <si>
    <t>Pendekatan Kualitatif</t>
  </si>
  <si>
    <t>Pendekatan Kuantitatif</t>
  </si>
  <si>
    <t>Kepemimpinan &amp; Manajemen</t>
  </si>
  <si>
    <t>Statistik Pendidikan</t>
  </si>
  <si>
    <t>Metode Ilmiah dan Keilmuan Dasar Bidang Studi</t>
  </si>
  <si>
    <t>Teknologi Informasi</t>
  </si>
  <si>
    <t>Tesis</t>
  </si>
  <si>
    <t>Perspektif Islam ttg Manajemen</t>
  </si>
  <si>
    <t>Metodologi Penelitian</t>
  </si>
  <si>
    <t>Kepemimpinan Islam</t>
  </si>
  <si>
    <t>Statistika Pendidikan</t>
  </si>
  <si>
    <t>Distribusi Data &amp; Teori Peluang</t>
  </si>
  <si>
    <t>Korelasi dan Regresi</t>
  </si>
  <si>
    <t>Anova &amp; Pascaanova</t>
  </si>
  <si>
    <t>Analisis Jalur</t>
  </si>
  <si>
    <t>Metode Ilmiah dan Keilmuan Dasar Bidang Studi sera Analisis Data</t>
  </si>
  <si>
    <t>Al Islam &amp; Kemuhammadiyahan</t>
  </si>
  <si>
    <t>Al Islam dan Kemuhammadiyahan</t>
  </si>
  <si>
    <t>Studi Al Qur'an Hadits ttg Manajemen Penddkn</t>
  </si>
  <si>
    <t>Analisis Kebijakan dan Manajemen Strategik</t>
  </si>
  <si>
    <t>Perilaku Organisasi dan Kepemimpinan Pddkn</t>
  </si>
  <si>
    <t>Manajemen Pemasaran Pendidikan Islam</t>
  </si>
  <si>
    <t>Manajemen Pembiayaan L Pendidikan Islam</t>
  </si>
  <si>
    <t>Metodologi Penelitian Pendidikan</t>
  </si>
  <si>
    <t>Segmentasi Pasar Pddkn</t>
  </si>
  <si>
    <t>Seluruh Bahan Kajian</t>
  </si>
  <si>
    <t>Filsafat Ilmu</t>
  </si>
  <si>
    <t>Studi Al Qur'an Hadits ttg Mnjmn Pendidikan</t>
  </si>
  <si>
    <t>Manajemen Mutu Lemb Pendidikan Islam</t>
  </si>
  <si>
    <t>Manajemen Pemasaran Lemb Pendidikan Islam</t>
  </si>
  <si>
    <t>Manajemen Pembiayaan Lemb Pendidikan Islam</t>
  </si>
  <si>
    <t>Seminar Proposal</t>
  </si>
  <si>
    <t>6 sks</t>
  </si>
  <si>
    <t>0 sks</t>
  </si>
  <si>
    <t>0 SKS</t>
  </si>
  <si>
    <t>Pemasara n Jasa</t>
  </si>
  <si>
    <t>Prlk K'pmimpinn Islam</t>
  </si>
  <si>
    <t>Pengetahuan Bidang studi</t>
  </si>
  <si>
    <t>Jelajah Jurnal Internasional</t>
  </si>
  <si>
    <t>Analisis Jurnal Interasional</t>
  </si>
  <si>
    <t>16 makul (100%)</t>
  </si>
  <si>
    <t>0 makul (0%)</t>
  </si>
  <si>
    <t>Pengkajian Referensi Internasional</t>
  </si>
  <si>
    <t>Visi Prodi</t>
  </si>
  <si>
    <t>Kajian Analisis Penelitian MPI</t>
  </si>
  <si>
    <t>Analisis Kebijakan dan Perencanaan Strategik Lembaga Pendidikan Islam</t>
  </si>
  <si>
    <t>Rekonstruksi RPS = 1 sks</t>
  </si>
  <si>
    <t>Manajemen SDM Lembaga Pendidikan Islam</t>
  </si>
  <si>
    <t>Manajemen Mutu Lembaga Pendidikan Islam</t>
  </si>
  <si>
    <t>Perilaku Organisasi &amp; Kepemimpinan Pendidikan Islam</t>
  </si>
  <si>
    <t>memiliki sikap dan kemampuan mengelola lembaga pendidikan yang bernafaskan nilai-nilai Islam,  berwawasan luas, dan berorientasi ke masa depan yang siap menjawab tantangan internal dan eksternal era digital untuk pengembangan lembaga pendidikan Islam yang berkualitas</t>
  </si>
  <si>
    <t>memiliki penguasaan konsep manajerial yang komprehensif bernafaskan Islam untuk pengembangan organisasi lembaga pendidikan    berorientasi ke masa depan yang kuat mengakar secara internal dan berdaya saing menghadapi tekanan eksternal di era digital.</t>
  </si>
  <si>
    <t>Sosiologi Pendidikan Islam</t>
  </si>
  <si>
    <t>Manajemen Pondok Pesantren</t>
  </si>
  <si>
    <t>Manajemen Hubungan Masyarakat</t>
  </si>
  <si>
    <t>4 dari 8</t>
  </si>
  <si>
    <t>MK PENDUKUNG KEUNGGULAN PRODI MMPI (Kompetensi Manajamen Pendidikan yang Adaptif)</t>
  </si>
  <si>
    <t>15 sks</t>
  </si>
  <si>
    <t>Kajian Analisis Penltn Mnjmn Pnddkn Islam</t>
  </si>
  <si>
    <t>Penelitian</t>
  </si>
  <si>
    <t>2</t>
  </si>
  <si>
    <t>3</t>
  </si>
  <si>
    <t>4</t>
  </si>
  <si>
    <t>5</t>
  </si>
  <si>
    <t>6</t>
  </si>
  <si>
    <t>7</t>
  </si>
  <si>
    <t>8</t>
  </si>
  <si>
    <t>9</t>
  </si>
  <si>
    <t>10</t>
  </si>
  <si>
    <t>11</t>
  </si>
  <si>
    <t>12</t>
  </si>
  <si>
    <t>Sejarah Sosial Pend Islam</t>
  </si>
  <si>
    <t>Manajemen SDM  Lemb Pddkn Islam</t>
  </si>
  <si>
    <t>SENESTER</t>
  </si>
  <si>
    <t>Manajemen Pondok Pesantren *)</t>
  </si>
  <si>
    <t>Sosiologi Pendidikan Islam *)</t>
  </si>
  <si>
    <r>
      <t>Menjadi Program Studi Magister Manajemen Pendidikan Islam yang Unggul dan Inovatif dalam Penguasaan</t>
    </r>
    <r>
      <rPr>
        <b/>
        <sz val="12"/>
        <color indexed="8"/>
        <rFont val="Century"/>
        <family val="1"/>
      </rPr>
      <t xml:space="preserve"> Kompetensi Manajemen Pendidikan yang Adaptif</t>
    </r>
    <r>
      <rPr>
        <sz val="12"/>
        <color indexed="8"/>
        <rFont val="Century"/>
        <family val="1"/>
      </rPr>
      <t xml:space="preserve"> sesuai dengan Perkembangan IPTEK Berdasarkan Nilai-nilai Islam untuk Kesejahteraan Masyarakat  </t>
    </r>
  </si>
  <si>
    <t>Analisis Kebijakan dan Perencanaan Strategik Lembaga Pendidikan</t>
  </si>
  <si>
    <t>Manajemen Pemasaran Lembaga Pendidikan Islam</t>
  </si>
  <si>
    <t>2 makul (19,05%)</t>
  </si>
  <si>
    <t>2 makul (9,52%)</t>
  </si>
  <si>
    <t>12 makul (81,25%)</t>
  </si>
  <si>
    <t>Manajemen dan Era Perkembangan Digital</t>
  </si>
  <si>
    <t>Manajemen &amp; Perkembangan Digital</t>
  </si>
  <si>
    <t>Analisis Kebijakan &amp; Perencanaan Strategik</t>
  </si>
  <si>
    <t>Perubahan SosBud Masyarakat</t>
  </si>
  <si>
    <t>Lingkungan Lembaga Pendidikan</t>
  </si>
  <si>
    <t>Analisis Strategis Lemb Pendidikan</t>
  </si>
  <si>
    <t>Manajemen dan Kepemimpinan</t>
  </si>
  <si>
    <t>Perilaku Pelanggan dan Pemasaran Jasa</t>
  </si>
  <si>
    <t>SDM dan Lembaga Pendidikan</t>
  </si>
  <si>
    <t xml:space="preserve"> Penggalian dan Pengelolaan Dana</t>
  </si>
  <si>
    <t>Strategi Pembelajaran</t>
  </si>
  <si>
    <t>Perangkat &amp; Prosedur Analisis Data</t>
  </si>
  <si>
    <t>V</t>
  </si>
  <si>
    <t>1</t>
  </si>
  <si>
    <t>15 SKS</t>
  </si>
  <si>
    <t xml:space="preserve">MK Pilihan 1 </t>
  </si>
  <si>
    <t>SIFAT MK</t>
  </si>
  <si>
    <t>KODE MK</t>
  </si>
  <si>
    <t>T</t>
  </si>
  <si>
    <t>P</t>
  </si>
  <si>
    <t>LAP</t>
  </si>
  <si>
    <t>MPI19101</t>
  </si>
  <si>
    <t>MPI19102</t>
  </si>
  <si>
    <t>MPI19103</t>
  </si>
  <si>
    <t>MPI19104</t>
  </si>
  <si>
    <t>MPI19105</t>
  </si>
  <si>
    <t>MPI19106</t>
  </si>
  <si>
    <t>MPI19207</t>
  </si>
  <si>
    <t>MPI19208</t>
  </si>
  <si>
    <t>MPI19209</t>
  </si>
  <si>
    <t>MPI19210</t>
  </si>
  <si>
    <t>MPI19211</t>
  </si>
  <si>
    <t>MPI19212</t>
  </si>
  <si>
    <t>MPI19213</t>
  </si>
  <si>
    <t>MPI19314</t>
  </si>
  <si>
    <t>MPI19315</t>
  </si>
  <si>
    <t>MPI19316</t>
  </si>
  <si>
    <t>MPI19317</t>
  </si>
  <si>
    <t>Studi Al Qur'an Hadits ttg Manajemen Pendidikan</t>
  </si>
  <si>
    <t>MPI19418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</si>
</sst>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_(* \(#,##0\);_(* &quot;-&quot;??_);_(@_)"/>
    <numFmt numFmtId="165" formatCode="0.0"/>
    <numFmt numFmtId="166" formatCode="_(* #,##0.0_);_(* \(#,##0.0\);_(* &quot;-&quot;??_);_(@_)"/>
  </numFmts>
  <fonts count="56" x14ac:knownFonts="1">
    <font>
      <sz val="11"/>
      <color theme="1"/>
      <name val="Calibri"/>
      <family val="2"/>
      <charset val="1"/>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Times New Roman"/>
      <family val="1"/>
    </font>
    <font>
      <b/>
      <sz val="12"/>
      <color indexed="8"/>
      <name val="Calibri"/>
      <family val="2"/>
    </font>
    <font>
      <sz val="11"/>
      <color indexed="8"/>
      <name val="Calibri"/>
      <family val="2"/>
    </font>
    <font>
      <sz val="11"/>
      <color rgb="FF000000"/>
      <name val="Times New Roman"/>
      <family val="1"/>
    </font>
    <font>
      <sz val="12"/>
      <color indexed="8"/>
      <name val="Times New Roman"/>
      <family val="1"/>
    </font>
    <font>
      <b/>
      <sz val="14"/>
      <color indexed="8"/>
      <name val="Calibri"/>
      <family val="2"/>
    </font>
    <font>
      <sz val="12"/>
      <color rgb="FF000000"/>
      <name val="Times New Roman"/>
      <family val="1"/>
    </font>
    <font>
      <b/>
      <sz val="12"/>
      <color theme="1"/>
      <name val="Times New Roman"/>
      <family val="1"/>
    </font>
    <font>
      <sz val="12"/>
      <color indexed="8"/>
      <name val="Century"/>
      <family val="1"/>
    </font>
    <font>
      <b/>
      <sz val="12"/>
      <color indexed="8"/>
      <name val="Century"/>
      <family val="1"/>
    </font>
    <font>
      <b/>
      <sz val="12"/>
      <name val="Century"/>
      <family val="1"/>
    </font>
    <font>
      <sz val="11"/>
      <color indexed="8"/>
      <name val="Century"/>
      <family val="1"/>
    </font>
    <font>
      <sz val="11"/>
      <name val="Times New Roman"/>
      <family val="1"/>
    </font>
    <font>
      <sz val="11"/>
      <color theme="1"/>
      <name val="Times New Roman"/>
      <family val="1"/>
    </font>
    <font>
      <sz val="11"/>
      <color theme="1"/>
      <name val="Calibri"/>
      <family val="2"/>
      <charset val="1"/>
      <scheme val="minor"/>
    </font>
    <font>
      <b/>
      <sz val="11"/>
      <color indexed="8"/>
      <name val="Calibri"/>
      <family val="2"/>
    </font>
    <font>
      <sz val="10"/>
      <color indexed="8"/>
      <name val="Calibri"/>
      <family val="2"/>
    </font>
    <font>
      <sz val="10"/>
      <color theme="1"/>
      <name val="Calibri"/>
      <family val="2"/>
      <scheme val="minor"/>
    </font>
    <font>
      <b/>
      <sz val="10"/>
      <color theme="1"/>
      <name val="Calibri"/>
      <family val="2"/>
      <scheme val="minor"/>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12"/>
      <name val="Times New Roman"/>
      <family val="1"/>
    </font>
    <font>
      <b/>
      <sz val="14"/>
      <color indexed="8"/>
      <name val="Century"/>
      <family val="1"/>
    </font>
    <font>
      <b/>
      <sz val="11"/>
      <color theme="1"/>
      <name val="Times New Roman"/>
      <family val="1"/>
    </font>
    <font>
      <b/>
      <sz val="11"/>
      <color theme="1"/>
      <name val="Calibri"/>
      <family val="2"/>
    </font>
    <font>
      <sz val="9"/>
      <color indexed="8"/>
      <name val="Times New Roman"/>
      <family val="1"/>
    </font>
    <font>
      <sz val="9"/>
      <color theme="1"/>
      <name val="Times New Roman"/>
      <family val="1"/>
    </font>
    <font>
      <sz val="9"/>
      <color rgb="FF000000"/>
      <name val="Times New Roman"/>
      <family val="1"/>
    </font>
    <font>
      <b/>
      <sz val="14"/>
      <color indexed="8"/>
      <name val="Times New Roman"/>
      <family val="1"/>
    </font>
    <font>
      <b/>
      <i/>
      <sz val="10"/>
      <color indexed="8"/>
      <name val="Times New Roman"/>
      <family val="1"/>
    </font>
    <font>
      <sz val="9"/>
      <color indexed="8"/>
      <name val="Century"/>
      <family val="1"/>
    </font>
    <font>
      <b/>
      <sz val="22"/>
      <color indexed="8"/>
      <name val="Calibri"/>
      <family val="2"/>
      <scheme val="minor"/>
    </font>
    <font>
      <sz val="16"/>
      <color indexed="8"/>
      <name val="Calibri"/>
      <family val="2"/>
      <scheme val="minor"/>
    </font>
    <font>
      <b/>
      <sz val="12"/>
      <color indexed="9"/>
      <name val="Calibri"/>
      <family val="2"/>
      <scheme val="minor"/>
    </font>
    <font>
      <sz val="12"/>
      <color theme="1"/>
      <name val="Calibri"/>
      <family val="2"/>
      <scheme val="minor"/>
    </font>
    <font>
      <sz val="12"/>
      <color rgb="FF000000"/>
      <name val="Calibri"/>
      <family val="2"/>
      <scheme val="minor"/>
    </font>
    <font>
      <sz val="12"/>
      <color indexed="8"/>
      <name val="Calibri"/>
      <family val="2"/>
      <scheme val="minor"/>
    </font>
    <font>
      <b/>
      <sz val="12"/>
      <name val="Calibri"/>
      <family val="2"/>
      <scheme val="minor"/>
    </font>
    <font>
      <sz val="12"/>
      <name val="Calibri"/>
      <family val="2"/>
      <scheme val="minor"/>
    </font>
    <font>
      <sz val="16"/>
      <name val="Calibri"/>
      <family val="2"/>
      <scheme val="minor"/>
    </font>
    <font>
      <b/>
      <sz val="16"/>
      <color indexed="8"/>
      <name val="Calibri"/>
      <family val="2"/>
      <scheme val="minor"/>
    </font>
    <font>
      <sz val="11"/>
      <color indexed="8"/>
      <name val="Calibri"/>
      <family val="2"/>
      <scheme val="minor"/>
    </font>
    <font>
      <sz val="14"/>
      <color theme="1"/>
      <name val="Calibri"/>
      <family val="2"/>
      <charset val="1"/>
      <scheme val="minor"/>
    </font>
    <font>
      <b/>
      <sz val="14"/>
      <color theme="1"/>
      <name val="Calibri"/>
      <family val="2"/>
      <charset val="1"/>
      <scheme val="minor"/>
    </font>
    <font>
      <b/>
      <sz val="14"/>
      <color theme="1"/>
      <name val="Calibri"/>
      <family val="2"/>
      <scheme val="minor"/>
    </font>
    <font>
      <b/>
      <sz val="11"/>
      <color theme="0"/>
      <name val="Calibri"/>
      <family val="2"/>
      <scheme val="minor"/>
    </font>
    <font>
      <b/>
      <sz val="11"/>
      <color indexed="8"/>
      <name val="Calibri"/>
      <family val="2"/>
      <scheme val="minor"/>
    </font>
    <font>
      <b/>
      <sz val="11"/>
      <color indexed="9"/>
      <name val="Calibri"/>
      <family val="2"/>
      <scheme val="minor"/>
    </font>
    <font>
      <sz val="11"/>
      <color rgb="FF000000"/>
      <name val="Calibri"/>
      <family val="2"/>
      <scheme val="minor"/>
    </font>
  </fonts>
  <fills count="36">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0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rgb="FFFFC000"/>
        <bgColor indexed="64"/>
      </patternFill>
    </fill>
    <fill>
      <patternFill patternType="solid">
        <fgColor rgb="FF00B050"/>
        <bgColor indexed="64"/>
      </patternFill>
    </fill>
    <fill>
      <patternFill patternType="solid">
        <fgColor indexed="27"/>
        <bgColor indexed="64"/>
      </patternFill>
    </fill>
    <fill>
      <patternFill patternType="solid">
        <fgColor indexed="1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00CC"/>
        <bgColor indexed="64"/>
      </patternFill>
    </fill>
    <fill>
      <patternFill patternType="solid">
        <fgColor rgb="FF92D050"/>
        <bgColor indexed="64"/>
      </patternFill>
    </fill>
    <fill>
      <patternFill patternType="solid">
        <fgColor indexed="1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8BFF8B"/>
        <bgColor indexed="64"/>
      </patternFill>
    </fill>
    <fill>
      <patternFill patternType="solid">
        <fgColor rgb="FFFF85AE"/>
        <bgColor indexed="64"/>
      </patternFill>
    </fill>
    <fill>
      <patternFill patternType="solid">
        <fgColor rgb="FF93E3FF"/>
        <bgColor indexed="64"/>
      </patternFill>
    </fill>
    <fill>
      <patternFill patternType="solid">
        <fgColor rgb="FF0070C0"/>
        <bgColor indexed="64"/>
      </patternFill>
    </fill>
    <fill>
      <patternFill patternType="solid">
        <fgColor theme="9" tint="-0.24994659260841701"/>
        <bgColor indexed="64"/>
      </patternFill>
    </fill>
    <fill>
      <patternFill patternType="solid">
        <fgColor rgb="FF948B54"/>
        <bgColor indexed="64"/>
      </patternFill>
    </fill>
    <fill>
      <patternFill patternType="solid">
        <fgColor theme="7" tint="0.39994506668294322"/>
        <bgColor indexed="64"/>
      </patternFill>
    </fill>
    <fill>
      <patternFill patternType="solid">
        <fgColor theme="9" tint="0.39994506668294322"/>
        <bgColor indexed="64"/>
      </patternFill>
    </fill>
    <fill>
      <patternFill patternType="solid">
        <fgColor theme="2"/>
        <bgColor indexed="64"/>
      </patternFill>
    </fill>
    <fill>
      <patternFill patternType="solid">
        <fgColor rgb="FFB9EDFF"/>
        <bgColor indexed="64"/>
      </patternFill>
    </fill>
    <fill>
      <patternFill patternType="solid">
        <fgColor rgb="FFFF0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diagonal/>
    </border>
    <border>
      <left style="thin">
        <color theme="1"/>
      </left>
      <right style="thin">
        <color theme="1"/>
      </right>
      <top style="thin">
        <color theme="1"/>
      </top>
      <bottom/>
      <diagonal/>
    </border>
    <border>
      <left/>
      <right style="thin">
        <color auto="1"/>
      </right>
      <top style="thin">
        <color auto="1"/>
      </top>
      <bottom/>
      <diagonal/>
    </border>
    <border>
      <left/>
      <right/>
      <top/>
      <bottom style="thin">
        <color auto="1"/>
      </bottom>
      <diagonal/>
    </border>
  </borders>
  <cellStyleXfs count="4">
    <xf numFmtId="0" fontId="0" fillId="0" borderId="0"/>
    <xf numFmtId="43" fontId="19" fillId="0" borderId="0" applyFont="0" applyFill="0" applyBorder="0" applyAlignment="0" applyProtection="0"/>
    <xf numFmtId="0" fontId="7" fillId="0" borderId="0">
      <alignment vertical="center"/>
    </xf>
    <xf numFmtId="0" fontId="7" fillId="0" borderId="0">
      <alignment vertical="center"/>
    </xf>
  </cellStyleXfs>
  <cellXfs count="416">
    <xf numFmtId="0" fontId="0" fillId="0" borderId="0" xfId="0"/>
    <xf numFmtId="0" fontId="0" fillId="3" borderId="1" xfId="0" applyFill="1" applyBorder="1" applyAlignment="1">
      <alignment horizontal="center"/>
    </xf>
    <xf numFmtId="0" fontId="0" fillId="3" borderId="1" xfId="0" applyFill="1" applyBorder="1"/>
    <xf numFmtId="0" fontId="0" fillId="0" borderId="0" xfId="0"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5" fillId="0" borderId="1" xfId="0" applyFont="1" applyFill="1" applyBorder="1" applyAlignment="1">
      <alignment vertical="center" wrapText="1"/>
    </xf>
    <xf numFmtId="0" fontId="0" fillId="0" borderId="1" xfId="0" applyFill="1" applyBorder="1"/>
    <xf numFmtId="0" fontId="13" fillId="0" borderId="0" xfId="0" applyFont="1" applyBorder="1" applyAlignment="1">
      <alignment horizontal="left" vertical="top" wrapText="1"/>
    </xf>
    <xf numFmtId="0" fontId="14" fillId="7" borderId="0" xfId="0" applyFont="1" applyFill="1" applyBorder="1" applyAlignment="1">
      <alignment horizontal="left" vertical="top" wrapText="1"/>
    </xf>
    <xf numFmtId="0" fontId="14" fillId="8" borderId="1" xfId="0" applyFont="1" applyFill="1" applyBorder="1" applyAlignment="1">
      <alignment horizontal="center" vertical="center" wrapText="1"/>
    </xf>
    <xf numFmtId="0" fontId="13" fillId="7" borderId="0" xfId="0" applyFont="1" applyFill="1" applyBorder="1" applyAlignment="1">
      <alignment horizontal="left" vertical="top" wrapText="1"/>
    </xf>
    <xf numFmtId="0" fontId="14" fillId="7" borderId="1" xfId="0" quotePrefix="1" applyFont="1" applyFill="1" applyBorder="1" applyAlignment="1">
      <alignment horizontal="center" vertical="center" wrapText="1"/>
    </xf>
    <xf numFmtId="0" fontId="15" fillId="7" borderId="1" xfId="0" applyFont="1" applyFill="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Border="1" applyAlignment="1">
      <alignment horizontal="center" vertical="top" wrapText="1"/>
    </xf>
    <xf numFmtId="0" fontId="5" fillId="0" borderId="0" xfId="0" applyFont="1" applyFill="1" applyAlignment="1">
      <alignment wrapText="1"/>
    </xf>
    <xf numFmtId="0" fontId="4" fillId="0" borderId="0" xfId="0" applyFont="1" applyFill="1" applyAlignment="1">
      <alignment wrapText="1"/>
    </xf>
    <xf numFmtId="0" fontId="5" fillId="0" borderId="1" xfId="0" quotePrefix="1" applyFont="1" applyFill="1" applyBorder="1" applyAlignment="1">
      <alignment horizontal="center" vertical="center"/>
    </xf>
    <xf numFmtId="0" fontId="16" fillId="0" borderId="1" xfId="0" applyFont="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top" wrapText="1"/>
    </xf>
    <xf numFmtId="0" fontId="17" fillId="0" borderId="1" xfId="0" applyFont="1" applyFill="1" applyBorder="1" applyAlignment="1">
      <alignment horizontal="left" vertical="top" wrapText="1"/>
    </xf>
    <xf numFmtId="0" fontId="18" fillId="9" borderId="1" xfId="0" applyFont="1" applyFill="1" applyBorder="1" applyAlignment="1">
      <alignment vertical="top" wrapText="1"/>
    </xf>
    <xf numFmtId="0" fontId="4" fillId="0" borderId="1" xfId="0" applyFont="1" applyBorder="1" applyAlignment="1">
      <alignment vertical="top" wrapText="1"/>
    </xf>
    <xf numFmtId="0" fontId="8" fillId="0" borderId="1" xfId="0" applyFont="1" applyBorder="1" applyAlignment="1">
      <alignment vertical="top" wrapText="1"/>
    </xf>
    <xf numFmtId="0" fontId="17" fillId="0" borderId="0" xfId="0" applyFont="1" applyFill="1" applyAlignment="1">
      <alignment horizontal="left" vertical="top"/>
    </xf>
    <xf numFmtId="0" fontId="4" fillId="0" borderId="1" xfId="0" applyFont="1" applyFill="1" applyBorder="1" applyAlignment="1"/>
    <xf numFmtId="0" fontId="4" fillId="0" borderId="0" xfId="0" applyFont="1" applyFill="1" applyAlignment="1"/>
    <xf numFmtId="0" fontId="4" fillId="0" borderId="0" xfId="0" applyFont="1" applyFill="1" applyAlignment="1">
      <alignment horizontal="left" wrapText="1"/>
    </xf>
    <xf numFmtId="0" fontId="4" fillId="0" borderId="0" xfId="0" applyFont="1" applyFill="1" applyBorder="1" applyAlignment="1">
      <alignment vertical="top"/>
    </xf>
    <xf numFmtId="0" fontId="0" fillId="0" borderId="1" xfId="0" applyBorder="1" applyAlignment="1">
      <alignment horizontal="center" vertical="center"/>
    </xf>
    <xf numFmtId="0" fontId="17" fillId="10" borderId="0" xfId="0" applyFont="1" applyFill="1" applyAlignment="1">
      <alignment horizontal="left" vertical="top"/>
    </xf>
    <xf numFmtId="0" fontId="18" fillId="0" borderId="1" xfId="0" applyFont="1" applyFill="1" applyBorder="1" applyAlignment="1">
      <alignment horizontal="center" vertical="center"/>
    </xf>
    <xf numFmtId="0" fontId="7" fillId="0" borderId="0" xfId="2" applyAlignment="1"/>
    <xf numFmtId="0" fontId="20" fillId="14" borderId="3" xfId="2" applyFont="1" applyFill="1" applyBorder="1" applyAlignment="1">
      <alignment horizontal="center" vertical="center" wrapText="1"/>
    </xf>
    <xf numFmtId="0" fontId="20" fillId="14" borderId="1" xfId="2" applyFont="1" applyFill="1" applyBorder="1" applyAlignment="1">
      <alignment horizontal="center" vertical="center" wrapText="1"/>
    </xf>
    <xf numFmtId="164" fontId="20" fillId="14" borderId="1" xfId="1" applyNumberFormat="1" applyFont="1" applyFill="1" applyBorder="1" applyAlignment="1">
      <alignment horizontal="center" vertical="center" wrapText="1"/>
    </xf>
    <xf numFmtId="0" fontId="7" fillId="0" borderId="0" xfId="2" applyFont="1" applyAlignment="1"/>
    <xf numFmtId="0" fontId="7" fillId="0" borderId="0" xfId="2" applyAlignment="1">
      <alignment wrapText="1"/>
    </xf>
    <xf numFmtId="0" fontId="0" fillId="0" borderId="0" xfId="0" applyAlignment="1"/>
    <xf numFmtId="0" fontId="20" fillId="0" borderId="3" xfId="2" applyFont="1" applyFill="1" applyBorder="1" applyAlignment="1">
      <alignment horizontal="center" vertical="center" wrapText="1"/>
    </xf>
    <xf numFmtId="0" fontId="7" fillId="14" borderId="1" xfId="2" applyFont="1" applyFill="1" applyBorder="1" applyAlignment="1">
      <alignment horizontal="center" vertical="center"/>
    </xf>
    <xf numFmtId="0" fontId="7" fillId="0" borderId="0" xfId="2" applyFont="1" applyAlignment="1">
      <alignment horizontal="center"/>
    </xf>
    <xf numFmtId="0" fontId="20" fillId="0" borderId="7" xfId="2" applyFont="1" applyBorder="1" applyAlignment="1">
      <alignment horizontal="center" vertical="center" wrapText="1"/>
    </xf>
    <xf numFmtId="0" fontId="20" fillId="0" borderId="1" xfId="2" applyFont="1" applyBorder="1" applyAlignment="1">
      <alignment horizontal="center" vertical="center" wrapText="1"/>
    </xf>
    <xf numFmtId="0" fontId="7" fillId="0" borderId="0" xfId="2" applyAlignment="1">
      <alignment horizontal="center" vertical="center"/>
    </xf>
    <xf numFmtId="164" fontId="7" fillId="0" borderId="0" xfId="1" applyNumberFormat="1" applyFont="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xf numFmtId="0" fontId="7" fillId="0" borderId="1" xfId="2" applyBorder="1" applyAlignment="1">
      <alignment horizontal="center" wrapText="1"/>
    </xf>
    <xf numFmtId="0" fontId="22" fillId="0" borderId="0" xfId="0" applyFont="1" applyFill="1" applyAlignment="1">
      <alignment horizontal="center" vertical="center"/>
    </xf>
    <xf numFmtId="0" fontId="23" fillId="4" borderId="1" xfId="0" applyFont="1" applyFill="1" applyBorder="1" applyAlignment="1">
      <alignment horizontal="center" vertical="center"/>
    </xf>
    <xf numFmtId="0" fontId="22" fillId="0" borderId="1" xfId="0" applyFont="1" applyFill="1" applyBorder="1" applyAlignment="1">
      <alignment horizontal="center" vertical="center"/>
    </xf>
    <xf numFmtId="0" fontId="21" fillId="0" borderId="0" xfId="2" applyFont="1" applyFill="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7" fillId="0" borderId="0" xfId="2" applyBorder="1" applyAlignment="1"/>
    <xf numFmtId="0" fontId="7" fillId="0" borderId="0" xfId="2" applyBorder="1" applyAlignment="1">
      <alignment wrapText="1"/>
    </xf>
    <xf numFmtId="0" fontId="7" fillId="0" borderId="0" xfId="2" applyFill="1" applyBorder="1" applyAlignment="1">
      <alignment horizontal="center"/>
    </xf>
    <xf numFmtId="0" fontId="7" fillId="0" borderId="0" xfId="2" applyBorder="1" applyAlignment="1">
      <alignment horizontal="center" wrapText="1"/>
    </xf>
    <xf numFmtId="0" fontId="7" fillId="0" borderId="0" xfId="2" applyFont="1" applyBorder="1" applyAlignment="1"/>
    <xf numFmtId="0" fontId="21" fillId="4" borderId="8" xfId="0" applyFont="1" applyFill="1" applyBorder="1" applyAlignment="1">
      <alignment horizontal="center" vertical="center" wrapText="1"/>
    </xf>
    <xf numFmtId="0" fontId="21" fillId="16" borderId="8" xfId="0" applyFont="1" applyFill="1" applyBorder="1" applyAlignment="1">
      <alignment horizontal="center" vertical="center" wrapText="1"/>
    </xf>
    <xf numFmtId="0" fontId="21" fillId="13" borderId="8"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18" borderId="8"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17" borderId="8"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4" fillId="0" borderId="0" xfId="0" applyFont="1" applyFill="1" applyAlignment="1">
      <alignment horizontal="center" vertical="center"/>
    </xf>
    <xf numFmtId="0" fontId="9" fillId="0"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7" fillId="0" borderId="9" xfId="2" applyFont="1" applyBorder="1" applyAlignment="1">
      <alignment horizontal="center"/>
    </xf>
    <xf numFmtId="0" fontId="21" fillId="0" borderId="10" xfId="2" applyFont="1" applyFill="1" applyBorder="1" applyAlignment="1">
      <alignment horizontal="center" vertical="center"/>
    </xf>
    <xf numFmtId="0" fontId="7" fillId="10" borderId="10" xfId="2" applyFill="1" applyBorder="1" applyAlignment="1"/>
    <xf numFmtId="0" fontId="7" fillId="0" borderId="11" xfId="2" applyBorder="1" applyAlignment="1">
      <alignment horizontal="center" vertical="center"/>
    </xf>
    <xf numFmtId="0" fontId="7" fillId="0" borderId="3" xfId="2" applyBorder="1" applyAlignment="1">
      <alignment horizontal="center" vertical="center"/>
    </xf>
    <xf numFmtId="0" fontId="6" fillId="15" borderId="3" xfId="2" applyFont="1" applyFill="1" applyBorder="1" applyAlignment="1">
      <alignment horizontal="center" vertical="center"/>
    </xf>
    <xf numFmtId="0" fontId="7" fillId="0" borderId="1" xfId="2" applyFont="1" applyBorder="1" applyAlignment="1">
      <alignment horizontal="center"/>
    </xf>
    <xf numFmtId="0" fontId="21" fillId="0" borderId="1" xfId="2" applyFont="1" applyFill="1" applyBorder="1" applyAlignment="1">
      <alignment horizontal="center" vertical="center"/>
    </xf>
    <xf numFmtId="0" fontId="0" fillId="6" borderId="1" xfId="0" applyFill="1" applyBorder="1"/>
    <xf numFmtId="0" fontId="4" fillId="0" borderId="1" xfId="3" applyFont="1" applyFill="1" applyBorder="1" applyAlignment="1">
      <alignment horizontal="center" vertical="center" wrapText="1"/>
    </xf>
    <xf numFmtId="0" fontId="5" fillId="0" borderId="1" xfId="0" applyFont="1" applyFill="1" applyBorder="1" applyAlignment="1">
      <alignment horizontal="center" vertical="top" wrapText="1"/>
    </xf>
    <xf numFmtId="0" fontId="28" fillId="10" borderId="1" xfId="0" applyFont="1" applyFill="1" applyBorder="1" applyAlignment="1">
      <alignment horizontal="left" vertical="top" wrapText="1"/>
    </xf>
    <xf numFmtId="0" fontId="20" fillId="0" borderId="1" xfId="2" applyFont="1" applyBorder="1" applyAlignment="1">
      <alignment horizontal="center" vertical="center"/>
    </xf>
    <xf numFmtId="0" fontId="3" fillId="0" borderId="1" xfId="0" applyFont="1" applyBorder="1" applyAlignment="1">
      <alignment horizontal="center" vertical="center"/>
    </xf>
    <xf numFmtId="0" fontId="3" fillId="6" borderId="1" xfId="0" applyFont="1" applyFill="1" applyBorder="1" applyAlignment="1">
      <alignment horizontal="center"/>
    </xf>
    <xf numFmtId="0" fontId="0" fillId="6" borderId="1" xfId="0" applyFill="1" applyBorder="1" applyAlignment="1">
      <alignment horizontal="center"/>
    </xf>
    <xf numFmtId="0" fontId="3" fillId="6" borderId="1" xfId="0" applyFont="1" applyFill="1" applyBorder="1" applyAlignment="1">
      <alignment horizontal="center" vertical="center"/>
    </xf>
    <xf numFmtId="0" fontId="6" fillId="0" borderId="3" xfId="2" applyFont="1" applyFill="1" applyBorder="1" applyAlignment="1">
      <alignment horizontal="center" vertical="center"/>
    </xf>
    <xf numFmtId="0" fontId="20" fillId="3" borderId="3" xfId="2" applyFont="1" applyFill="1" applyBorder="1" applyAlignment="1">
      <alignment horizontal="center" vertical="center"/>
    </xf>
    <xf numFmtId="0" fontId="22" fillId="3" borderId="1" xfId="0" applyFont="1" applyFill="1" applyBorder="1" applyAlignment="1">
      <alignment horizontal="center" vertical="center"/>
    </xf>
    <xf numFmtId="0" fontId="22" fillId="19" borderId="1" xfId="0" applyFont="1" applyFill="1" applyBorder="1" applyAlignment="1">
      <alignment horizontal="center" vertical="center"/>
    </xf>
    <xf numFmtId="0" fontId="0" fillId="19" borderId="1" xfId="0" applyFill="1" applyBorder="1"/>
    <xf numFmtId="0" fontId="0" fillId="19" borderId="1" xfId="0" applyFill="1" applyBorder="1" applyAlignment="1">
      <alignment horizontal="center"/>
    </xf>
    <xf numFmtId="0" fontId="22" fillId="6" borderId="1" xfId="0" applyFont="1" applyFill="1" applyBorder="1" applyAlignment="1">
      <alignment horizontal="center" vertical="center"/>
    </xf>
    <xf numFmtId="0" fontId="5" fillId="0" borderId="1" xfId="3" applyFont="1" applyFill="1" applyBorder="1" applyAlignment="1">
      <alignment horizontal="center" vertical="center" wrapText="1"/>
    </xf>
    <xf numFmtId="0" fontId="4" fillId="0" borderId="0" xfId="3" applyFont="1" applyFill="1" applyAlignment="1">
      <alignment horizontal="center"/>
    </xf>
    <xf numFmtId="0" fontId="4" fillId="0" borderId="0" xfId="3" applyFont="1" applyFill="1" applyAlignment="1">
      <alignment horizontal="center" vertical="center" wrapText="1"/>
    </xf>
    <xf numFmtId="0" fontId="4" fillId="0" borderId="0" xfId="3" applyFont="1" applyFill="1" applyBorder="1" applyAlignment="1">
      <alignment horizontal="center"/>
    </xf>
    <xf numFmtId="0" fontId="4" fillId="0" borderId="0" xfId="3" applyFont="1" applyFill="1" applyAlignment="1">
      <alignment horizontal="center" vertical="center"/>
    </xf>
    <xf numFmtId="0" fontId="7" fillId="0" borderId="0" xfId="2" applyFont="1" applyAlignment="1">
      <alignment wrapText="1"/>
    </xf>
    <xf numFmtId="0" fontId="7" fillId="3" borderId="1" xfId="2" applyFill="1" applyBorder="1" applyAlignment="1">
      <alignment horizontal="center" wrapText="1"/>
    </xf>
    <xf numFmtId="0" fontId="7" fillId="3" borderId="1" xfId="2" applyFont="1" applyFill="1" applyBorder="1" applyAlignment="1">
      <alignment horizontal="center" wrapText="1"/>
    </xf>
    <xf numFmtId="0" fontId="4" fillId="0" borderId="1" xfId="0" applyFont="1" applyFill="1" applyBorder="1" applyAlignment="1">
      <alignment horizontal="left" vertical="center" wrapText="1"/>
    </xf>
    <xf numFmtId="0" fontId="4" fillId="0" borderId="0" xfId="3" applyFont="1" applyFill="1" applyAlignment="1">
      <alignment horizontal="left" vertical="center" wrapText="1"/>
    </xf>
    <xf numFmtId="0" fontId="18" fillId="0" borderId="1" xfId="0" applyFont="1" applyFill="1" applyBorder="1" applyAlignment="1">
      <alignment vertical="center" wrapText="1"/>
    </xf>
    <xf numFmtId="0" fontId="32" fillId="0" borderId="0" xfId="3" applyFont="1" applyFill="1" applyAlignment="1">
      <alignment horizontal="center"/>
    </xf>
    <xf numFmtId="0" fontId="33" fillId="9" borderId="1" xfId="0" applyFont="1" applyFill="1" applyBorder="1" applyAlignment="1">
      <alignment horizontal="center" vertical="center" wrapText="1"/>
    </xf>
    <xf numFmtId="1" fontId="32" fillId="0" borderId="1" xfId="3" applyNumberFormat="1" applyFont="1" applyFill="1" applyBorder="1" applyAlignment="1">
      <alignment horizontal="center" vertical="center" wrapText="1"/>
    </xf>
    <xf numFmtId="0" fontId="32" fillId="0" borderId="1" xfId="3" applyFont="1" applyFill="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10" borderId="1" xfId="0" quotePrefix="1" applyFont="1" applyFill="1" applyBorder="1" applyAlignment="1">
      <alignment horizontal="center" vertical="center" wrapText="1"/>
    </xf>
    <xf numFmtId="0" fontId="18" fillId="0" borderId="1" xfId="0" applyFont="1" applyFill="1" applyBorder="1" applyAlignment="1">
      <alignment vertical="top" wrapText="1"/>
    </xf>
    <xf numFmtId="0" fontId="8" fillId="0" borderId="1" xfId="0" applyFont="1" applyFill="1" applyBorder="1" applyAlignment="1">
      <alignment horizontal="left" vertical="center" wrapText="1"/>
    </xf>
    <xf numFmtId="0" fontId="35" fillId="24" borderId="1" xfId="0" applyFont="1" applyFill="1" applyBorder="1" applyAlignment="1">
      <alignment horizontal="center" vertical="center" wrapText="1"/>
    </xf>
    <xf numFmtId="0" fontId="35" fillId="25" borderId="1" xfId="0" applyFont="1" applyFill="1" applyBorder="1" applyAlignment="1">
      <alignment horizontal="center" vertical="center" wrapText="1"/>
    </xf>
    <xf numFmtId="0" fontId="35" fillId="26" borderId="1" xfId="0" applyFont="1" applyFill="1" applyBorder="1" applyAlignment="1">
      <alignment horizontal="center" vertical="center" wrapText="1"/>
    </xf>
    <xf numFmtId="0" fontId="35" fillId="27" borderId="1" xfId="0" applyFont="1" applyFill="1" applyBorder="1" applyAlignment="1">
      <alignment horizontal="center" vertical="center" wrapText="1"/>
    </xf>
    <xf numFmtId="0" fontId="18" fillId="0" borderId="0" xfId="0" applyFont="1" applyAlignment="1">
      <alignment horizontal="center" vertical="center"/>
    </xf>
    <xf numFmtId="0" fontId="36" fillId="24" borderId="1"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6" fillId="27" borderId="1" xfId="0" applyFont="1" applyFill="1" applyBorder="1" applyAlignment="1">
      <alignment horizontal="center" vertical="center" wrapText="1"/>
    </xf>
    <xf numFmtId="0" fontId="5" fillId="24" borderId="1" xfId="0" quotePrefix="1" applyFont="1" applyFill="1" applyBorder="1" applyAlignment="1">
      <alignment horizontal="center" vertical="center" wrapText="1"/>
    </xf>
    <xf numFmtId="0" fontId="5" fillId="25" borderId="1" xfId="0" quotePrefix="1" applyFont="1" applyFill="1" applyBorder="1" applyAlignment="1">
      <alignment horizontal="center" vertical="center" wrapText="1"/>
    </xf>
    <xf numFmtId="0" fontId="5" fillId="26" borderId="1" xfId="0" quotePrefix="1" applyFont="1" applyFill="1" applyBorder="1" applyAlignment="1">
      <alignment horizontal="center" vertical="center" wrapText="1"/>
    </xf>
    <xf numFmtId="0" fontId="5" fillId="27" borderId="1" xfId="0" quotePrefix="1" applyFont="1" applyFill="1" applyBorder="1" applyAlignment="1">
      <alignment horizontal="center" vertical="center" wrapText="1"/>
    </xf>
    <xf numFmtId="0" fontId="18" fillId="0" borderId="1" xfId="0" applyFont="1" applyBorder="1" applyAlignment="1">
      <alignment horizontal="center" vertical="center"/>
    </xf>
    <xf numFmtId="0" fontId="18" fillId="24" borderId="1" xfId="0" applyFont="1" applyFill="1" applyBorder="1" applyAlignment="1">
      <alignment horizontal="center" vertical="center"/>
    </xf>
    <xf numFmtId="0" fontId="18" fillId="25" borderId="1" xfId="0" applyFont="1" applyFill="1" applyBorder="1" applyAlignment="1">
      <alignment horizontal="center" vertical="center"/>
    </xf>
    <xf numFmtId="0" fontId="18" fillId="26" borderId="1" xfId="0" applyFont="1" applyFill="1" applyBorder="1" applyAlignment="1">
      <alignment horizontal="center" vertical="center"/>
    </xf>
    <xf numFmtId="0" fontId="18" fillId="27" borderId="1" xfId="0" applyFont="1" applyFill="1" applyBorder="1" applyAlignment="1">
      <alignment horizontal="center" vertical="center"/>
    </xf>
    <xf numFmtId="0" fontId="18" fillId="0" borderId="0" xfId="0" applyFont="1" applyFill="1" applyAlignment="1">
      <alignment horizontal="center" vertical="center"/>
    </xf>
    <xf numFmtId="0" fontId="18" fillId="24" borderId="0" xfId="0" applyFont="1" applyFill="1" applyAlignment="1">
      <alignment horizontal="center" vertical="center"/>
    </xf>
    <xf numFmtId="0" fontId="18" fillId="25" borderId="0" xfId="0" applyFont="1" applyFill="1" applyAlignment="1">
      <alignment horizontal="center" vertical="center"/>
    </xf>
    <xf numFmtId="0" fontId="18" fillId="26" borderId="0" xfId="0" applyFont="1" applyFill="1" applyAlignment="1">
      <alignment horizontal="center" vertical="center"/>
    </xf>
    <xf numFmtId="0" fontId="18" fillId="27" borderId="0" xfId="0" applyFont="1" applyFill="1" applyAlignment="1">
      <alignment horizontal="center" vertical="center"/>
    </xf>
    <xf numFmtId="0" fontId="24" fillId="10" borderId="1" xfId="0" applyFont="1" applyFill="1" applyBorder="1" applyAlignment="1">
      <alignment horizontal="center" vertical="center" wrapText="1"/>
    </xf>
    <xf numFmtId="0" fontId="27" fillId="0" borderId="0" xfId="0" applyFont="1" applyFill="1" applyAlignment="1">
      <alignment horizontal="center" vertical="center"/>
    </xf>
    <xf numFmtId="0" fontId="9" fillId="10" borderId="1" xfId="0" quotePrefix="1" applyFont="1" applyFill="1" applyBorder="1" applyAlignment="1">
      <alignment horizontal="center" vertical="center" wrapText="1"/>
    </xf>
    <xf numFmtId="0" fontId="24" fillId="10" borderId="1" xfId="0" applyFont="1" applyFill="1" applyBorder="1" applyAlignment="1">
      <alignment horizontal="center" vertical="center"/>
    </xf>
    <xf numFmtId="0" fontId="28" fillId="10" borderId="1" xfId="0" applyFont="1" applyFill="1" applyBorder="1" applyAlignment="1">
      <alignment horizontal="center" vertical="center"/>
    </xf>
    <xf numFmtId="0" fontId="24" fillId="10" borderId="1" xfId="0" quotePrefix="1" applyFont="1" applyFill="1" applyBorder="1" applyAlignment="1">
      <alignment horizontal="center" vertical="center" wrapText="1"/>
    </xf>
    <xf numFmtId="0" fontId="9" fillId="19" borderId="1" xfId="0" applyFont="1" applyFill="1" applyBorder="1" applyAlignment="1">
      <alignment horizontal="center" vertical="center" textRotation="90" wrapText="1"/>
    </xf>
    <xf numFmtId="0" fontId="9" fillId="11" borderId="1" xfId="0" applyFont="1" applyFill="1" applyBorder="1" applyAlignment="1">
      <alignment horizontal="center" vertical="center" textRotation="90" wrapText="1"/>
    </xf>
    <xf numFmtId="0" fontId="9" fillId="0" borderId="1" xfId="0" applyFont="1" applyFill="1" applyBorder="1" applyAlignment="1">
      <alignment horizontal="center" vertical="center"/>
    </xf>
    <xf numFmtId="0" fontId="24" fillId="10" borderId="1" xfId="0" applyFont="1" applyFill="1" applyBorder="1" applyAlignment="1">
      <alignment vertical="center" wrapText="1"/>
    </xf>
    <xf numFmtId="0" fontId="24" fillId="0" borderId="1" xfId="0" applyFont="1" applyFill="1" applyBorder="1" applyAlignment="1">
      <alignment vertical="center" wrapText="1"/>
    </xf>
    <xf numFmtId="0" fontId="9" fillId="1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1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1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32" fillId="24" borderId="1" xfId="0" applyFont="1" applyFill="1" applyBorder="1" applyAlignment="1">
      <alignment horizontal="center" vertical="center" wrapText="1"/>
    </xf>
    <xf numFmtId="0" fontId="34" fillId="24"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37"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4" fillId="0" borderId="1" xfId="0" applyFont="1" applyFill="1" applyBorder="1" applyAlignment="1">
      <alignment vertical="top" wrapText="1"/>
    </xf>
    <xf numFmtId="0" fontId="27" fillId="12" borderId="1" xfId="0" applyFont="1" applyFill="1" applyBorder="1" applyAlignment="1">
      <alignment horizontal="center" vertical="center"/>
    </xf>
    <xf numFmtId="0" fontId="9" fillId="12" borderId="1" xfId="0" applyFont="1" applyFill="1" applyBorder="1" applyAlignment="1">
      <alignment horizontal="center" vertical="center" textRotation="90" wrapText="1"/>
    </xf>
    <xf numFmtId="0" fontId="9" fillId="12"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9" fillId="28" borderId="1" xfId="0" applyFont="1" applyFill="1" applyBorder="1" applyAlignment="1">
      <alignment horizontal="center" vertical="center" textRotation="90" wrapText="1"/>
    </xf>
    <xf numFmtId="0" fontId="9" fillId="29" borderId="1" xfId="0" applyFont="1" applyFill="1" applyBorder="1" applyAlignment="1">
      <alignment horizontal="center" vertical="center" textRotation="90" wrapText="1"/>
    </xf>
    <xf numFmtId="0" fontId="24" fillId="29" borderId="1" xfId="0" applyFont="1" applyFill="1" applyBorder="1" applyAlignment="1">
      <alignment horizontal="center" vertical="center" wrapText="1"/>
    </xf>
    <xf numFmtId="0" fontId="9" fillId="4" borderId="1" xfId="0" applyFont="1" applyFill="1" applyBorder="1" applyAlignment="1">
      <alignment horizontal="center" vertical="center" textRotation="90"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0" fontId="9" fillId="5" borderId="1" xfId="0" applyFont="1" applyFill="1" applyBorder="1" applyAlignment="1">
      <alignment horizontal="center" vertical="center" wrapText="1"/>
    </xf>
    <xf numFmtId="0" fontId="21" fillId="30" borderId="8" xfId="0" applyFont="1" applyFill="1" applyBorder="1" applyAlignment="1">
      <alignment horizontal="center" vertical="center" wrapText="1"/>
    </xf>
    <xf numFmtId="0" fontId="9" fillId="30" borderId="1" xfId="0" applyFont="1" applyFill="1" applyBorder="1" applyAlignment="1">
      <alignment horizontal="center" vertical="center" textRotation="90" wrapText="1"/>
    </xf>
    <xf numFmtId="0" fontId="9" fillId="30" borderId="1" xfId="0" applyFont="1" applyFill="1" applyBorder="1" applyAlignment="1">
      <alignment horizontal="center" vertical="center" wrapText="1"/>
    </xf>
    <xf numFmtId="0" fontId="9" fillId="31" borderId="1" xfId="0" applyFont="1" applyFill="1" applyBorder="1" applyAlignment="1">
      <alignment horizontal="center" vertical="center" textRotation="90" wrapText="1"/>
    </xf>
    <xf numFmtId="0" fontId="27" fillId="31" borderId="1" xfId="0" applyFont="1" applyFill="1" applyBorder="1" applyAlignment="1">
      <alignment horizontal="center" vertical="center"/>
    </xf>
    <xf numFmtId="0" fontId="9" fillId="32" borderId="1" xfId="0" applyFont="1" applyFill="1" applyBorder="1" applyAlignment="1">
      <alignment horizontal="center" vertical="center" textRotation="90" wrapText="1"/>
    </xf>
    <xf numFmtId="0" fontId="27" fillId="32" borderId="1" xfId="0" applyFont="1" applyFill="1" applyBorder="1" applyAlignment="1">
      <alignment horizontal="center" vertical="center"/>
    </xf>
    <xf numFmtId="0" fontId="9" fillId="3" borderId="1" xfId="0" applyFont="1" applyFill="1" applyBorder="1" applyAlignment="1">
      <alignment horizontal="center" vertical="center" textRotation="90" wrapText="1"/>
    </xf>
    <xf numFmtId="0" fontId="27" fillId="3" borderId="1" xfId="0" applyFont="1" applyFill="1" applyBorder="1" applyAlignment="1">
      <alignment horizontal="center" vertical="center"/>
    </xf>
    <xf numFmtId="0" fontId="9" fillId="6" borderId="1" xfId="0" applyFont="1" applyFill="1" applyBorder="1" applyAlignment="1">
      <alignment horizontal="center" vertical="center" textRotation="90" wrapText="1"/>
    </xf>
    <xf numFmtId="0" fontId="27" fillId="6" borderId="1" xfId="0" applyFont="1" applyFill="1" applyBorder="1" applyAlignment="1">
      <alignment horizontal="center" vertical="center"/>
    </xf>
    <xf numFmtId="0" fontId="27" fillId="13" borderId="1" xfId="0" applyFont="1" applyFill="1" applyBorder="1" applyAlignment="1">
      <alignment horizontal="center" vertical="center"/>
    </xf>
    <xf numFmtId="0" fontId="9" fillId="13" borderId="1" xfId="0" applyFont="1" applyFill="1" applyBorder="1" applyAlignment="1">
      <alignment horizontal="center" vertical="center" textRotation="90" wrapText="1"/>
    </xf>
    <xf numFmtId="0" fontId="9" fillId="33" borderId="1" xfId="0" applyFont="1" applyFill="1" applyBorder="1" applyAlignment="1">
      <alignment horizontal="center" vertical="center" wrapText="1"/>
    </xf>
    <xf numFmtId="0" fontId="24" fillId="33" borderId="1" xfId="0" applyFont="1" applyFill="1" applyBorder="1" applyAlignment="1">
      <alignment vertical="center" wrapText="1"/>
    </xf>
    <xf numFmtId="0" fontId="27" fillId="33" borderId="1" xfId="0" applyFont="1" applyFill="1" applyBorder="1" applyAlignment="1">
      <alignment horizontal="center" vertical="center"/>
    </xf>
    <xf numFmtId="0" fontId="39" fillId="0" borderId="0" xfId="0" applyFont="1" applyAlignment="1">
      <alignment vertical="center" wrapText="1"/>
    </xf>
    <xf numFmtId="0" fontId="40" fillId="20" borderId="1" xfId="0" applyFont="1" applyFill="1" applyBorder="1" applyAlignment="1">
      <alignment horizontal="center" vertical="center" wrapText="1"/>
    </xf>
    <xf numFmtId="0" fontId="43" fillId="0" borderId="0" xfId="0" applyFont="1" applyAlignment="1">
      <alignment vertical="center" wrapText="1"/>
    </xf>
    <xf numFmtId="0" fontId="43" fillId="4" borderId="4"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Fill="1" applyAlignment="1">
      <alignment horizontal="center" vertical="center" wrapText="1"/>
    </xf>
    <xf numFmtId="0" fontId="43" fillId="4" borderId="0" xfId="0" applyFont="1" applyFill="1" applyBorder="1" applyAlignment="1">
      <alignment horizontal="center" vertical="center" wrapText="1"/>
    </xf>
    <xf numFmtId="0" fontId="45" fillId="7" borderId="0" xfId="0" applyFont="1" applyFill="1" applyAlignment="1">
      <alignment horizontal="center" vertical="center" wrapText="1"/>
    </xf>
    <xf numFmtId="0" fontId="45" fillId="4" borderId="0" xfId="0" applyFont="1" applyFill="1" applyAlignment="1">
      <alignment horizontal="center" vertical="center" wrapText="1"/>
    </xf>
    <xf numFmtId="0" fontId="45" fillId="4" borderId="0" xfId="0" applyFont="1" applyFill="1" applyBorder="1" applyAlignment="1">
      <alignment horizontal="center" vertical="center" wrapText="1"/>
    </xf>
    <xf numFmtId="0" fontId="45" fillId="7" borderId="0" xfId="0" applyFont="1" applyFill="1" applyAlignment="1">
      <alignment vertical="center" wrapText="1"/>
    </xf>
    <xf numFmtId="0" fontId="43" fillId="4" borderId="0" xfId="0" applyFont="1" applyFill="1" applyAlignment="1">
      <alignment horizontal="center" vertical="center" wrapText="1"/>
    </xf>
    <xf numFmtId="0" fontId="43"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6" fillId="7"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46" fillId="7" borderId="0" xfId="0" applyFont="1" applyFill="1" applyAlignment="1">
      <alignment vertical="center" wrapText="1"/>
    </xf>
    <xf numFmtId="2" fontId="39" fillId="0" borderId="0" xfId="0" applyNumberFormat="1" applyFont="1" applyAlignment="1">
      <alignment vertical="center" wrapText="1"/>
    </xf>
    <xf numFmtId="165" fontId="39" fillId="0" borderId="0" xfId="0" applyNumberFormat="1" applyFont="1" applyAlignment="1">
      <alignment vertical="center" wrapText="1"/>
    </xf>
    <xf numFmtId="0" fontId="47" fillId="0" borderId="0" xfId="0" applyFont="1" applyAlignment="1">
      <alignment horizontal="center" vertical="center" wrapText="1"/>
    </xf>
    <xf numFmtId="0" fontId="47" fillId="0" borderId="1" xfId="0" applyFont="1" applyBorder="1" applyAlignment="1">
      <alignment horizontal="center" vertical="center" wrapText="1"/>
    </xf>
    <xf numFmtId="0" fontId="47" fillId="0" borderId="1" xfId="0" applyFont="1" applyBorder="1" applyAlignment="1">
      <alignment horizontal="left" vertical="center" wrapText="1"/>
    </xf>
    <xf numFmtId="0" fontId="39" fillId="0" borderId="1" xfId="0" applyFont="1" applyBorder="1" applyAlignment="1">
      <alignment horizontal="center" vertical="center" wrapText="1"/>
    </xf>
    <xf numFmtId="0" fontId="39" fillId="22" borderId="1" xfId="0" applyFont="1" applyFill="1" applyBorder="1" applyAlignment="1">
      <alignment vertical="center" wrapText="1"/>
    </xf>
    <xf numFmtId="0" fontId="39" fillId="22" borderId="1" xfId="0" applyFont="1" applyFill="1" applyBorder="1" applyAlignment="1">
      <alignment horizontal="center" vertical="center" wrapText="1"/>
    </xf>
    <xf numFmtId="0" fontId="39" fillId="22" borderId="1" xfId="0" applyFont="1" applyFill="1" applyBorder="1" applyAlignment="1">
      <alignment horizontal="left" vertical="center" wrapText="1"/>
    </xf>
    <xf numFmtId="0" fontId="39" fillId="3" borderId="1" xfId="0" applyFont="1" applyFill="1" applyBorder="1" applyAlignment="1">
      <alignment horizontal="center" vertical="center" wrapText="1"/>
    </xf>
    <xf numFmtId="0" fontId="39" fillId="0" borderId="1" xfId="0" applyFont="1" applyBorder="1" applyAlignment="1">
      <alignment vertical="center" wrapText="1"/>
    </xf>
    <xf numFmtId="0" fontId="39" fillId="0" borderId="0" xfId="0" applyFont="1" applyBorder="1" applyAlignment="1">
      <alignment horizontal="center" vertical="center" wrapText="1"/>
    </xf>
    <xf numFmtId="0" fontId="39" fillId="3" borderId="1" xfId="0" applyFont="1" applyFill="1" applyBorder="1" applyAlignment="1">
      <alignment vertical="center" wrapText="1"/>
    </xf>
    <xf numFmtId="0" fontId="39" fillId="19" borderId="1" xfId="0" applyFont="1" applyFill="1" applyBorder="1" applyAlignment="1">
      <alignment horizontal="center" vertical="center" wrapText="1"/>
    </xf>
    <xf numFmtId="0" fontId="39" fillId="19" borderId="1" xfId="0" applyFont="1" applyFill="1" applyBorder="1" applyAlignment="1">
      <alignment vertical="center" wrapText="1"/>
    </xf>
    <xf numFmtId="0" fontId="39" fillId="11" borderId="1" xfId="0" applyFont="1" applyFill="1" applyBorder="1" applyAlignment="1">
      <alignment horizontal="center" vertical="center" wrapText="1"/>
    </xf>
    <xf numFmtId="0" fontId="39" fillId="21"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8" fillId="0" borderId="0" xfId="0" applyFont="1" applyBorder="1" applyAlignment="1">
      <alignment vertical="center" wrapText="1"/>
    </xf>
    <xf numFmtId="0" fontId="47" fillId="0" borderId="0" xfId="0" applyFont="1" applyAlignment="1">
      <alignment horizontal="left" vertical="center" wrapText="1"/>
    </xf>
    <xf numFmtId="0" fontId="39" fillId="0" borderId="0" xfId="0" applyFont="1" applyAlignment="1">
      <alignment horizontal="center" vertical="center" wrapText="1"/>
    </xf>
    <xf numFmtId="0" fontId="7" fillId="0" borderId="5" xfId="2" quotePrefix="1" applyFont="1" applyFill="1" applyBorder="1" applyAlignment="1">
      <alignment horizontal="center" vertical="center"/>
    </xf>
    <xf numFmtId="166" fontId="20" fillId="0" borderId="1" xfId="1" applyNumberFormat="1" applyFont="1" applyBorder="1" applyAlignment="1">
      <alignment vertical="center" wrapText="1"/>
    </xf>
    <xf numFmtId="0" fontId="20" fillId="11" borderId="1" xfId="2" applyFont="1" applyFill="1" applyBorder="1" applyAlignment="1">
      <alignment horizontal="center" vertical="center"/>
    </xf>
    <xf numFmtId="0" fontId="20" fillId="4" borderId="1" xfId="2" applyFont="1" applyFill="1" applyBorder="1" applyAlignment="1">
      <alignment horizontal="center" vertical="center"/>
    </xf>
    <xf numFmtId="164" fontId="20" fillId="0" borderId="3" xfId="1" applyNumberFormat="1" applyFont="1" applyFill="1" applyBorder="1" applyAlignment="1">
      <alignment horizontal="center" vertical="center"/>
    </xf>
    <xf numFmtId="164" fontId="31" fillId="0" borderId="1" xfId="1" applyNumberFormat="1" applyFont="1" applyFill="1" applyBorder="1" applyAlignment="1">
      <alignment horizontal="center" vertical="center"/>
    </xf>
    <xf numFmtId="164" fontId="20" fillId="0" borderId="1" xfId="1" applyNumberFormat="1" applyFont="1" applyFill="1" applyBorder="1" applyAlignment="1">
      <alignment horizontal="center" vertical="center"/>
    </xf>
    <xf numFmtId="0" fontId="0" fillId="3" borderId="1" xfId="0" applyFill="1" applyBorder="1" applyAlignment="1">
      <alignment horizontal="center" vertical="center"/>
    </xf>
    <xf numFmtId="0" fontId="40" fillId="20" borderId="0" xfId="0" applyFont="1" applyFill="1" applyBorder="1" applyAlignment="1">
      <alignment horizontal="center" vertical="center" wrapText="1"/>
    </xf>
    <xf numFmtId="0" fontId="41" fillId="26" borderId="1" xfId="0" applyFont="1" applyFill="1" applyBorder="1" applyAlignment="1">
      <alignment horizontal="left" vertical="center" wrapText="1"/>
    </xf>
    <xf numFmtId="0" fontId="41" fillId="26" borderId="1" xfId="0" applyFont="1" applyFill="1" applyBorder="1" applyAlignment="1">
      <alignment horizontal="center" vertical="center" wrapText="1"/>
    </xf>
    <xf numFmtId="0" fontId="41" fillId="19" borderId="1" xfId="0" applyFont="1" applyFill="1" applyBorder="1" applyAlignment="1">
      <alignment horizontal="left" vertical="center" wrapText="1"/>
    </xf>
    <xf numFmtId="0" fontId="41" fillId="19" borderId="1" xfId="0" applyFont="1" applyFill="1" applyBorder="1" applyAlignment="1">
      <alignment horizontal="center" vertical="center" wrapText="1"/>
    </xf>
    <xf numFmtId="0" fontId="41" fillId="6" borderId="1" xfId="0" applyFont="1" applyFill="1" applyBorder="1" applyAlignment="1">
      <alignment horizontal="left" vertical="center" wrapText="1"/>
    </xf>
    <xf numFmtId="0" fontId="42" fillId="6" borderId="1" xfId="0" applyFont="1" applyFill="1" applyBorder="1" applyAlignment="1">
      <alignment horizontal="center" vertical="center" wrapText="1"/>
    </xf>
    <xf numFmtId="0" fontId="41" fillId="34" borderId="1" xfId="0" applyFont="1" applyFill="1" applyBorder="1" applyAlignment="1">
      <alignment horizontal="left" vertical="center" wrapText="1"/>
    </xf>
    <xf numFmtId="0" fontId="42" fillId="34" borderId="1"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2" fillId="0" borderId="1" xfId="0" applyFont="1" applyFill="1" applyBorder="1" applyAlignment="1">
      <alignment horizontal="center" vertical="center" wrapText="1"/>
    </xf>
    <xf numFmtId="0" fontId="39" fillId="0" borderId="0" xfId="0" applyFont="1" applyAlignment="1">
      <alignment horizontal="left" vertical="center" wrapText="1"/>
    </xf>
    <xf numFmtId="0" fontId="41" fillId="34" borderId="1" xfId="0" applyFont="1" applyFill="1" applyBorder="1" applyAlignment="1">
      <alignment horizontal="center" vertical="center" wrapText="1"/>
    </xf>
    <xf numFmtId="0" fontId="39" fillId="0" borderId="0" xfId="0" applyFont="1" applyFill="1" applyAlignment="1">
      <alignment horizontal="left" vertical="center" wrapText="1"/>
    </xf>
    <xf numFmtId="0" fontId="41" fillId="0" borderId="1"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2" fillId="34"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39" fillId="0" borderId="1" xfId="0" applyFont="1" applyBorder="1" applyAlignment="1">
      <alignment horizontal="left" vertical="center" wrapText="1"/>
    </xf>
    <xf numFmtId="0" fontId="43" fillId="0" borderId="1"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horizontal="center" vertical="center" wrapText="1"/>
    </xf>
    <xf numFmtId="0" fontId="49" fillId="6" borderId="1" xfId="0" applyFont="1" applyFill="1" applyBorder="1" applyAlignment="1">
      <alignment vertical="center"/>
    </xf>
    <xf numFmtId="0" fontId="49" fillId="6" borderId="1" xfId="0" applyFont="1" applyFill="1" applyBorder="1" applyAlignment="1">
      <alignment horizontal="center" vertical="center"/>
    </xf>
    <xf numFmtId="0" fontId="49" fillId="6" borderId="1" xfId="0" applyFont="1" applyFill="1" applyBorder="1" applyAlignment="1">
      <alignment horizontal="center" vertical="center" wrapText="1"/>
    </xf>
    <xf numFmtId="0" fontId="50" fillId="6" borderId="1" xfId="0" applyFont="1" applyFill="1" applyBorder="1" applyAlignment="1">
      <alignment horizontal="center" vertical="center" wrapText="1"/>
    </xf>
    <xf numFmtId="0" fontId="41" fillId="0" borderId="5" xfId="0" applyFont="1" applyFill="1" applyBorder="1" applyAlignment="1">
      <alignment horizontal="left" vertical="center" wrapText="1"/>
    </xf>
    <xf numFmtId="0" fontId="51" fillId="6" borderId="1" xfId="0" applyFont="1" applyFill="1" applyBorder="1" applyAlignment="1">
      <alignment vertical="center"/>
    </xf>
    <xf numFmtId="0" fontId="41" fillId="16" borderId="1" xfId="0" applyFont="1" applyFill="1" applyBorder="1" applyAlignment="1">
      <alignment horizontal="left" vertical="center" wrapText="1"/>
    </xf>
    <xf numFmtId="0" fontId="41" fillId="16" borderId="1" xfId="0" applyFont="1" applyFill="1" applyBorder="1" applyAlignment="1">
      <alignment horizontal="center" vertical="center" wrapText="1"/>
    </xf>
    <xf numFmtId="0" fontId="42" fillId="16" borderId="1" xfId="0" applyFont="1" applyFill="1" applyBorder="1" applyAlignment="1">
      <alignment horizontal="center" vertical="center" wrapText="1"/>
    </xf>
    <xf numFmtId="0" fontId="18" fillId="0" borderId="1" xfId="0" quotePrefix="1" applyFont="1" applyBorder="1" applyAlignment="1">
      <alignment horizontal="center" vertical="center"/>
    </xf>
    <xf numFmtId="0" fontId="39" fillId="0" borderId="0" xfId="0" applyFont="1" applyAlignment="1">
      <alignment horizontal="center" vertical="center" wrapText="1"/>
    </xf>
    <xf numFmtId="0" fontId="39" fillId="0" borderId="0" xfId="0" quotePrefix="1" applyFont="1" applyAlignment="1">
      <alignment horizontal="center" vertical="center" wrapText="1"/>
    </xf>
    <xf numFmtId="0" fontId="48" fillId="0" borderId="0" xfId="0" applyFont="1" applyAlignment="1">
      <alignment vertical="center" wrapText="1"/>
    </xf>
    <xf numFmtId="0" fontId="48" fillId="0" borderId="0" xfId="0" applyFont="1" applyAlignment="1">
      <alignment horizontal="center" vertical="center" wrapText="1"/>
    </xf>
    <xf numFmtId="0" fontId="48" fillId="0" borderId="1" xfId="0" applyFont="1" applyBorder="1" applyAlignment="1">
      <alignment vertical="center" wrapText="1"/>
    </xf>
    <xf numFmtId="0" fontId="52" fillId="35" borderId="1" xfId="0" applyFont="1" applyFill="1" applyBorder="1" applyAlignment="1">
      <alignment horizontal="center" vertical="center" wrapText="1"/>
    </xf>
    <xf numFmtId="0" fontId="54" fillId="20" borderId="1" xfId="0" applyFont="1" applyFill="1" applyBorder="1" applyAlignment="1">
      <alignment horizontal="center" vertical="center" wrapText="1"/>
    </xf>
    <xf numFmtId="0" fontId="3" fillId="6" borderId="1" xfId="0" applyFont="1" applyFill="1" applyBorder="1" applyAlignment="1">
      <alignment vertical="center"/>
    </xf>
    <xf numFmtId="0" fontId="2" fillId="6" borderId="1" xfId="0" applyFont="1" applyFill="1" applyBorder="1" applyAlignment="1">
      <alignment horizontal="center" vertical="center"/>
    </xf>
    <xf numFmtId="0" fontId="2" fillId="26" borderId="1" xfId="0" applyFont="1" applyFill="1" applyBorder="1" applyAlignment="1">
      <alignment horizontal="left" vertical="center" wrapText="1"/>
    </xf>
    <xf numFmtId="0" fontId="2" fillId="26"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2" fillId="19" borderId="1" xfId="0" applyFont="1" applyFill="1" applyBorder="1" applyAlignment="1">
      <alignment horizontal="left" vertical="center" wrapText="1"/>
    </xf>
    <xf numFmtId="0" fontId="2" fillId="19" borderId="1" xfId="0" applyFont="1" applyFill="1" applyBorder="1" applyAlignment="1">
      <alignment horizontal="center" vertical="center" wrapText="1"/>
    </xf>
    <xf numFmtId="0" fontId="2" fillId="34" borderId="1" xfId="0" applyFont="1" applyFill="1" applyBorder="1" applyAlignment="1">
      <alignment horizontal="left" vertical="center" wrapText="1"/>
    </xf>
    <xf numFmtId="0" fontId="55" fillId="34" borderId="1" xfId="0" applyFont="1" applyFill="1" applyBorder="1" applyAlignment="1">
      <alignment horizontal="center" vertical="center" wrapText="1"/>
    </xf>
    <xf numFmtId="0" fontId="48" fillId="0" borderId="5" xfId="0" applyFont="1" applyBorder="1" applyAlignment="1">
      <alignment horizontal="center" vertical="center" wrapText="1"/>
    </xf>
    <xf numFmtId="0" fontId="2" fillId="6" borderId="1" xfId="0" applyFont="1" applyFill="1" applyBorder="1" applyAlignment="1">
      <alignment vertical="center"/>
    </xf>
    <xf numFmtId="0" fontId="2" fillId="34" borderId="1"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55" fillId="16" borderId="1"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55" fillId="6"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16" borderId="1" xfId="0" applyFont="1" applyFill="1" applyBorder="1" applyAlignment="1">
      <alignment horizontal="center" vertical="center" wrapText="1"/>
    </xf>
    <xf numFmtId="0" fontId="55" fillId="34" borderId="1" xfId="0" applyFont="1" applyFill="1" applyBorder="1" applyAlignment="1">
      <alignment horizontal="left" vertical="center" wrapText="1"/>
    </xf>
    <xf numFmtId="0" fontId="48" fillId="0" borderId="0" xfId="0" applyFont="1" applyBorder="1" applyAlignment="1">
      <alignment horizontal="left" vertical="center" wrapText="1"/>
    </xf>
    <xf numFmtId="0" fontId="48" fillId="0" borderId="0" xfId="0" applyFont="1" applyBorder="1" applyAlignment="1">
      <alignment horizontal="center" vertical="center" wrapText="1"/>
    </xf>
    <xf numFmtId="0" fontId="3" fillId="6"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8" fillId="4" borderId="4"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4" borderId="0"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1" fillId="16" borderId="1" xfId="0" applyFont="1" applyFill="1" applyBorder="1" applyAlignment="1">
      <alignment horizontal="left" vertical="center" wrapText="1"/>
    </xf>
    <xf numFmtId="0" fontId="29" fillId="7" borderId="12" xfId="0" applyFont="1" applyFill="1" applyBorder="1" applyAlignment="1">
      <alignment horizontal="center" vertical="center" wrapText="1"/>
    </xf>
    <xf numFmtId="0" fontId="13" fillId="0" borderId="0" xfId="0" applyFont="1" applyBorder="1" applyAlignment="1">
      <alignment horizontal="left" vertical="top" wrapText="1"/>
    </xf>
    <xf numFmtId="0" fontId="26" fillId="0" borderId="1" xfId="0" applyFont="1" applyFill="1" applyBorder="1" applyAlignment="1">
      <alignment horizontal="center" vertical="center" wrapText="1"/>
    </xf>
    <xf numFmtId="0" fontId="5" fillId="3" borderId="5" xfId="0" quotePrefix="1" applyFont="1" applyFill="1" applyBorder="1" applyAlignment="1">
      <alignment horizontal="center" vertical="center" wrapText="1"/>
    </xf>
    <xf numFmtId="0" fontId="5" fillId="3" borderId="6" xfId="0" quotePrefix="1" applyFont="1" applyFill="1" applyBorder="1" applyAlignment="1">
      <alignment horizontal="center" vertical="center" wrapText="1"/>
    </xf>
    <xf numFmtId="0" fontId="5" fillId="3" borderId="7" xfId="0" quotePrefix="1"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2" borderId="5" xfId="0" applyFont="1" applyFill="1" applyBorder="1" applyAlignment="1">
      <alignment horizontal="center" vertical="center"/>
    </xf>
    <xf numFmtId="0" fontId="5" fillId="22" borderId="6" xfId="0" applyFont="1" applyFill="1" applyBorder="1" applyAlignment="1">
      <alignment horizontal="center" vertical="center"/>
    </xf>
    <xf numFmtId="0" fontId="5" fillId="22" borderId="7" xfId="0" applyFont="1" applyFill="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24" fillId="10" borderId="3"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5" fillId="10" borderId="5" xfId="0" quotePrefix="1" applyFont="1" applyFill="1" applyBorder="1" applyAlignment="1">
      <alignment horizontal="center" vertical="center" wrapText="1"/>
    </xf>
    <xf numFmtId="0" fontId="5" fillId="10" borderId="6" xfId="0" quotePrefix="1" applyFont="1" applyFill="1" applyBorder="1" applyAlignment="1">
      <alignment horizontal="center" vertical="center" wrapText="1"/>
    </xf>
    <xf numFmtId="0" fontId="5" fillId="10" borderId="7" xfId="0" quotePrefix="1" applyFont="1" applyFill="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7" fillId="12" borderId="5" xfId="0" applyFont="1" applyFill="1" applyBorder="1" applyAlignment="1">
      <alignment horizontal="center" vertical="center" wrapText="1"/>
    </xf>
    <xf numFmtId="0" fontId="27" fillId="12" borderId="6" xfId="0" applyFont="1" applyFill="1" applyBorder="1" applyAlignment="1">
      <alignment horizontal="center" vertical="center" wrapText="1"/>
    </xf>
    <xf numFmtId="0" fontId="27" fillId="12"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27" fillId="6"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7" fillId="13" borderId="1" xfId="0" applyFont="1" applyFill="1" applyBorder="1" applyAlignment="1">
      <alignment horizontal="center" vertical="center"/>
    </xf>
    <xf numFmtId="0" fontId="24" fillId="10" borderId="1" xfId="0" quotePrefix="1" applyFont="1" applyFill="1" applyBorder="1" applyAlignment="1">
      <alignment horizontal="center" vertical="center" wrapText="1"/>
    </xf>
    <xf numFmtId="0" fontId="24" fillId="10" borderId="1" xfId="0" applyFont="1" applyFill="1" applyBorder="1" applyAlignment="1">
      <alignment horizontal="center" vertical="center" wrapText="1"/>
    </xf>
    <xf numFmtId="0" fontId="9" fillId="32" borderId="1" xfId="0" applyFont="1" applyFill="1" applyBorder="1" applyAlignment="1">
      <alignment horizontal="center" vertical="center" wrapText="1"/>
    </xf>
    <xf numFmtId="0" fontId="27" fillId="3" borderId="1" xfId="0" applyFont="1" applyFill="1" applyBorder="1" applyAlignment="1">
      <alignment horizontal="center" vertical="center"/>
    </xf>
    <xf numFmtId="0" fontId="24" fillId="10" borderId="5"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9" fillId="31" borderId="1" xfId="0" applyFont="1" applyFill="1" applyBorder="1" applyAlignment="1">
      <alignment horizontal="center" vertical="center" wrapText="1"/>
    </xf>
    <xf numFmtId="0" fontId="9" fillId="30" borderId="1" xfId="0" applyFont="1" applyFill="1" applyBorder="1" applyAlignment="1">
      <alignment horizontal="center" vertical="center" wrapText="1"/>
    </xf>
    <xf numFmtId="0" fontId="24" fillId="10" borderId="5" xfId="0" applyFont="1" applyFill="1" applyBorder="1" applyAlignment="1">
      <alignment horizontal="center" vertical="center"/>
    </xf>
    <xf numFmtId="0" fontId="24" fillId="10" borderId="6" xfId="0" applyFont="1" applyFill="1" applyBorder="1" applyAlignment="1">
      <alignment horizontal="center" vertical="center"/>
    </xf>
    <xf numFmtId="0" fontId="9" fillId="12" borderId="1" xfId="0" applyFont="1" applyFill="1" applyBorder="1" applyAlignment="1">
      <alignment horizontal="center" vertical="center" wrapText="1"/>
    </xf>
    <xf numFmtId="0" fontId="24" fillId="19" borderId="1" xfId="0" applyFont="1" applyFill="1" applyBorder="1" applyAlignment="1">
      <alignment horizontal="center" vertical="center" wrapText="1"/>
    </xf>
    <xf numFmtId="0" fontId="24" fillId="19" borderId="1" xfId="0" quotePrefix="1" applyFont="1" applyFill="1" applyBorder="1" applyAlignment="1">
      <alignment horizontal="center" vertical="center" wrapText="1"/>
    </xf>
    <xf numFmtId="0" fontId="9" fillId="28" borderId="1" xfId="0" applyFont="1" applyFill="1" applyBorder="1" applyAlignment="1">
      <alignment horizontal="center" vertical="center" wrapText="1"/>
    </xf>
    <xf numFmtId="0" fontId="9" fillId="28" borderId="1" xfId="0" quotePrefix="1" applyFont="1" applyFill="1" applyBorder="1" applyAlignment="1">
      <alignment horizontal="center" vertical="center" wrapText="1"/>
    </xf>
    <xf numFmtId="0" fontId="9" fillId="29"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24" fillId="10" borderId="5" xfId="0" quotePrefix="1" applyFont="1" applyFill="1" applyBorder="1" applyAlignment="1">
      <alignment horizontal="center" vertical="center" wrapText="1"/>
    </xf>
    <xf numFmtId="0" fontId="24" fillId="10" borderId="6" xfId="0" quotePrefix="1"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10" borderId="7" xfId="0" applyFont="1" applyFill="1" applyBorder="1" applyAlignment="1">
      <alignment horizontal="center" vertical="center"/>
    </xf>
    <xf numFmtId="0" fontId="10" fillId="0" borderId="0" xfId="2" applyFont="1" applyAlignment="1">
      <alignment horizontal="center"/>
    </xf>
    <xf numFmtId="0" fontId="3" fillId="4" borderId="1" xfId="0" applyFont="1" applyFill="1" applyBorder="1" applyAlignment="1">
      <alignment horizontal="center"/>
    </xf>
    <xf numFmtId="0" fontId="0" fillId="19" borderId="3"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4" xfId="0" applyFill="1" applyBorder="1" applyAlignment="1">
      <alignment horizontal="center" vertical="center" wrapText="1"/>
    </xf>
    <xf numFmtId="0" fontId="20" fillId="0" borderId="1" xfId="2" applyFont="1" applyBorder="1" applyAlignment="1">
      <alignment horizontal="center" vertical="center"/>
    </xf>
    <xf numFmtId="0" fontId="3" fillId="0" borderId="1" xfId="0" applyFont="1" applyBorder="1" applyAlignment="1">
      <alignment horizontal="center" vertical="center"/>
    </xf>
    <xf numFmtId="0" fontId="0" fillId="6" borderId="3" xfId="0" applyFill="1" applyBorder="1" applyAlignment="1">
      <alignment horizontal="center" vertical="center" wrapText="1"/>
    </xf>
    <xf numFmtId="0" fontId="0" fillId="6"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38" fillId="0" borderId="0" xfId="0" applyFont="1" applyAlignment="1">
      <alignment horizontal="center" vertical="center" wrapText="1"/>
    </xf>
    <xf numFmtId="0" fontId="47" fillId="0" borderId="0" xfId="0" applyFont="1" applyAlignment="1">
      <alignment horizontal="left" vertical="center" wrapText="1"/>
    </xf>
    <xf numFmtId="0" fontId="39" fillId="0" borderId="1" xfId="0" applyFont="1" applyBorder="1" applyAlignment="1">
      <alignment horizontal="center" vertical="center" textRotation="90" wrapText="1"/>
    </xf>
    <xf numFmtId="0" fontId="39" fillId="0" borderId="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0" xfId="0" applyFont="1" applyAlignment="1">
      <alignment horizontal="center" vertical="center" wrapText="1"/>
    </xf>
    <xf numFmtId="0" fontId="5" fillId="0" borderId="0" xfId="3" applyFont="1" applyFill="1" applyAlignment="1">
      <alignment horizontal="center"/>
    </xf>
    <xf numFmtId="0" fontId="53" fillId="0" borderId="0" xfId="0" applyFont="1" applyAlignment="1">
      <alignment horizontal="center" vertical="center" wrapText="1"/>
    </xf>
    <xf numFmtId="0" fontId="54" fillId="20" borderId="5" xfId="0" applyFont="1" applyFill="1" applyBorder="1" applyAlignment="1">
      <alignment horizontal="center" vertical="center" wrapText="1"/>
    </xf>
    <xf numFmtId="0" fontId="54" fillId="20" borderId="7" xfId="0" applyFont="1" applyFill="1" applyBorder="1" applyAlignment="1">
      <alignment horizontal="center" vertical="center" wrapText="1"/>
    </xf>
    <xf numFmtId="0" fontId="54" fillId="20" borderId="6" xfId="0" applyFont="1" applyFill="1" applyBorder="1" applyAlignment="1">
      <alignment horizontal="center" vertical="center" wrapText="1"/>
    </xf>
    <xf numFmtId="0" fontId="54" fillId="20" borderId="3" xfId="0" applyFont="1" applyFill="1" applyBorder="1" applyAlignment="1">
      <alignment horizontal="center" vertical="center" wrapText="1"/>
    </xf>
    <xf numFmtId="0" fontId="54" fillId="20" borderId="4" xfId="0" applyFont="1" applyFill="1" applyBorder="1" applyAlignment="1">
      <alignment horizontal="center" vertical="center" wrapText="1"/>
    </xf>
  </cellXfs>
  <cellStyles count="4">
    <cellStyle name="Comma" xfId="1" builtinId="3"/>
    <cellStyle name="Normal" xfId="0" builtinId="0"/>
    <cellStyle name="Normal 3 2" xfId="2"/>
    <cellStyle name="Normal 4" xfId="3"/>
  </cellStyles>
  <dxfs count="0"/>
  <tableStyles count="0" defaultTableStyle="TableStyleMedium2" defaultPivotStyle="PivotStyleLight16"/>
  <colors>
    <mruColors>
      <color rgb="FFFF6699"/>
      <color rgb="FF00FFFF"/>
      <color rgb="FFB9EDFF"/>
      <color rgb="FFFF85AE"/>
      <color rgb="FF948B54"/>
      <color rgb="FF00FF00"/>
      <color rgb="FF7786F1"/>
      <color rgb="FFFFFF66"/>
      <color rgb="FF93E3FF"/>
      <color rgb="FF8B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_rels/drawing2.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7</xdr:col>
      <xdr:colOff>19050</xdr:colOff>
      <xdr:row>38</xdr:row>
      <xdr:rowOff>638175</xdr:rowOff>
    </xdr:from>
    <xdr:to>
      <xdr:col>8</xdr:col>
      <xdr:colOff>228600</xdr:colOff>
      <xdr:row>38</xdr:row>
      <xdr:rowOff>1371600</xdr:rowOff>
    </xdr:to>
    <xdr:sp macro="" textlink="">
      <xdr:nvSpPr>
        <xdr:cNvPr id="3" name="Oval 2">
          <a:hlinkClick xmlns:r="http://schemas.openxmlformats.org/officeDocument/2006/relationships" r:id="rId1"/>
        </xdr:cNvPr>
        <xdr:cNvSpPr/>
      </xdr:nvSpPr>
      <xdr:spPr>
        <a:xfrm>
          <a:off x="6372225" y="30680025"/>
          <a:ext cx="819150" cy="7334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819150</xdr:colOff>
      <xdr:row>3</xdr:row>
      <xdr:rowOff>0</xdr:rowOff>
    </xdr:to>
    <xdr:sp macro="" textlink="">
      <xdr:nvSpPr>
        <xdr:cNvPr id="2" name="Oval 1">
          <a:hlinkClick xmlns:r="http://schemas.openxmlformats.org/officeDocument/2006/relationships" r:id="rId1"/>
        </xdr:cNvPr>
        <xdr:cNvSpPr/>
      </xdr:nvSpPr>
      <xdr:spPr>
        <a:xfrm>
          <a:off x="7267575" y="381000"/>
          <a:ext cx="819150" cy="8001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topLeftCell="A4" zoomScale="85" zoomScaleNormal="85" workbookViewId="0">
      <selection activeCell="F10" sqref="F10"/>
    </sheetView>
  </sheetViews>
  <sheetFormatPr defaultColWidth="10.28515625" defaultRowHeight="15.75" x14ac:dyDescent="0.25"/>
  <cols>
    <col min="1" max="1" width="10.28515625" style="13"/>
    <col min="2" max="2" width="7.42578125" style="20" customWidth="1"/>
    <col min="3" max="3" width="38.140625" style="13" customWidth="1"/>
    <col min="4" max="4" width="52.28515625" style="13" customWidth="1"/>
    <col min="5" max="16384" width="10.28515625" style="13"/>
  </cols>
  <sheetData>
    <row r="1" spans="2:9" ht="27.75" customHeight="1" x14ac:dyDescent="0.25">
      <c r="B1" s="329" t="s">
        <v>90</v>
      </c>
      <c r="C1" s="329"/>
      <c r="D1" s="329"/>
      <c r="E1" s="14"/>
      <c r="F1" s="14"/>
      <c r="G1" s="14"/>
      <c r="H1" s="14"/>
      <c r="I1" s="14"/>
    </row>
    <row r="2" spans="2:9" ht="30" customHeight="1" x14ac:dyDescent="0.25">
      <c r="B2" s="15" t="s">
        <v>0</v>
      </c>
      <c r="C2" s="15" t="s">
        <v>9</v>
      </c>
      <c r="D2" s="15" t="s">
        <v>10</v>
      </c>
    </row>
    <row r="3" spans="2:9" s="16" customFormat="1" ht="18" customHeight="1" x14ac:dyDescent="0.25">
      <c r="B3" s="17" t="s">
        <v>5</v>
      </c>
      <c r="C3" s="17" t="s">
        <v>6</v>
      </c>
      <c r="D3" s="17" t="s">
        <v>7</v>
      </c>
    </row>
    <row r="4" spans="2:9" ht="117" customHeight="1" x14ac:dyDescent="0.25">
      <c r="B4" s="18">
        <v>1</v>
      </c>
      <c r="C4" s="19" t="s">
        <v>175</v>
      </c>
      <c r="D4" s="19" t="s">
        <v>307</v>
      </c>
    </row>
    <row r="5" spans="2:9" ht="113.25" customHeight="1" x14ac:dyDescent="0.25">
      <c r="B5" s="18">
        <v>2</v>
      </c>
      <c r="C5" s="19" t="s">
        <v>176</v>
      </c>
      <c r="D5" s="19" t="s">
        <v>308</v>
      </c>
    </row>
    <row r="9" spans="2:9" x14ac:dyDescent="0.25">
      <c r="C9" s="13" t="s">
        <v>300</v>
      </c>
      <c r="D9" s="330" t="s">
        <v>333</v>
      </c>
    </row>
    <row r="10" spans="2:9" ht="106.5" customHeight="1" x14ac:dyDescent="0.25">
      <c r="D10" s="330"/>
    </row>
    <row r="14" spans="2:9" x14ac:dyDescent="0.25">
      <c r="B14" s="13"/>
    </row>
    <row r="15" spans="2:9" x14ac:dyDescent="0.25">
      <c r="B15" s="13"/>
    </row>
    <row r="16" spans="2:9" x14ac:dyDescent="0.25">
      <c r="B16" s="13"/>
    </row>
    <row r="17" spans="2:2" x14ac:dyDescent="0.25">
      <c r="B17" s="13"/>
    </row>
    <row r="18" spans="2:2" x14ac:dyDescent="0.25">
      <c r="B18" s="13"/>
    </row>
    <row r="19" spans="2:2" x14ac:dyDescent="0.25">
      <c r="B19" s="13"/>
    </row>
    <row r="20" spans="2:2" x14ac:dyDescent="0.25">
      <c r="B20" s="13"/>
    </row>
    <row r="21" spans="2:2" x14ac:dyDescent="0.25">
      <c r="B21" s="13"/>
    </row>
    <row r="22" spans="2:2" x14ac:dyDescent="0.25">
      <c r="B22" s="13"/>
    </row>
    <row r="23" spans="2:2" x14ac:dyDescent="0.25">
      <c r="B23" s="13"/>
    </row>
    <row r="24" spans="2:2" x14ac:dyDescent="0.25">
      <c r="B24" s="13"/>
    </row>
    <row r="25" spans="2:2" x14ac:dyDescent="0.25">
      <c r="B25" s="13"/>
    </row>
    <row r="26" spans="2:2" x14ac:dyDescent="0.25">
      <c r="B26" s="13"/>
    </row>
    <row r="27" spans="2:2" x14ac:dyDescent="0.25">
      <c r="B27" s="13"/>
    </row>
    <row r="28" spans="2:2" x14ac:dyDescent="0.25">
      <c r="B28" s="13"/>
    </row>
    <row r="29" spans="2:2" x14ac:dyDescent="0.25">
      <c r="B29" s="13"/>
    </row>
    <row r="30" spans="2:2" x14ac:dyDescent="0.25">
      <c r="B30" s="13"/>
    </row>
    <row r="31" spans="2:2" x14ac:dyDescent="0.25">
      <c r="B31" s="13"/>
    </row>
    <row r="32" spans="2:2" x14ac:dyDescent="0.25">
      <c r="B32" s="13"/>
    </row>
    <row r="33" spans="2:2" x14ac:dyDescent="0.25">
      <c r="B33" s="13"/>
    </row>
    <row r="34" spans="2:2" x14ac:dyDescent="0.25">
      <c r="B34" s="13"/>
    </row>
    <row r="35" spans="2:2" x14ac:dyDescent="0.25">
      <c r="B35" s="13"/>
    </row>
    <row r="36" spans="2:2" x14ac:dyDescent="0.25">
      <c r="B36" s="13"/>
    </row>
    <row r="37" spans="2:2" x14ac:dyDescent="0.25">
      <c r="B37" s="13"/>
    </row>
    <row r="38" spans="2:2" x14ac:dyDescent="0.25">
      <c r="B38" s="13"/>
    </row>
    <row r="39" spans="2:2" x14ac:dyDescent="0.25">
      <c r="B39" s="13"/>
    </row>
  </sheetData>
  <mergeCells count="2">
    <mergeCell ref="B1:D1"/>
    <mergeCell ref="D9:D10"/>
  </mergeCells>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70" zoomScaleNormal="70" workbookViewId="0">
      <selection activeCell="F5" sqref="F5"/>
    </sheetView>
  </sheetViews>
  <sheetFormatPr defaultColWidth="10.28515625" defaultRowHeight="15" x14ac:dyDescent="0.25"/>
  <cols>
    <col min="1" max="1" width="4.28515625" style="33" bestFit="1" customWidth="1"/>
    <col min="2" max="2" width="15.42578125" style="33" bestFit="1" customWidth="1"/>
    <col min="3" max="3" width="31.7109375" style="33" bestFit="1" customWidth="1"/>
    <col min="4" max="4" width="25.28515625" style="33" customWidth="1"/>
    <col min="5" max="5" width="9.85546875" style="34" bestFit="1" customWidth="1"/>
    <col min="6" max="6" width="36.140625" style="35" customWidth="1"/>
    <col min="7" max="7" width="10.140625" style="79" bestFit="1" customWidth="1"/>
    <col min="8" max="8" width="9.85546875" style="79" bestFit="1" customWidth="1"/>
    <col min="9" max="10" width="9.85546875" style="79" customWidth="1"/>
    <col min="11" max="11" width="9.85546875" style="79" bestFit="1" customWidth="1"/>
    <col min="12" max="16384" width="10.28515625" style="33"/>
  </cols>
  <sheetData>
    <row r="1" spans="1:11" s="21" customFormat="1" ht="47.25" customHeight="1" x14ac:dyDescent="0.2">
      <c r="A1" s="11"/>
      <c r="B1" s="331" t="s">
        <v>11</v>
      </c>
      <c r="C1" s="331"/>
      <c r="D1" s="331"/>
      <c r="E1" s="331"/>
      <c r="F1" s="331"/>
      <c r="G1" s="61"/>
      <c r="H1" s="61"/>
      <c r="I1" s="121"/>
      <c r="J1" s="121"/>
      <c r="K1" s="61"/>
    </row>
    <row r="2" spans="1:11" s="22" customFormat="1" ht="57" x14ac:dyDescent="0.25">
      <c r="A2" s="5" t="s">
        <v>0</v>
      </c>
      <c r="B2" s="5" t="s">
        <v>12</v>
      </c>
      <c r="C2" s="5" t="s">
        <v>13</v>
      </c>
      <c r="D2" s="5" t="s">
        <v>14</v>
      </c>
      <c r="E2" s="5" t="s">
        <v>15</v>
      </c>
      <c r="F2" s="92" t="s">
        <v>177</v>
      </c>
      <c r="G2" s="61" t="s">
        <v>16</v>
      </c>
      <c r="H2" s="121" t="s">
        <v>16</v>
      </c>
      <c r="I2" s="121" t="s">
        <v>16</v>
      </c>
      <c r="J2" s="121" t="s">
        <v>16</v>
      </c>
      <c r="K2" s="121" t="s">
        <v>16</v>
      </c>
    </row>
    <row r="3" spans="1:11" s="25" customFormat="1" x14ac:dyDescent="0.25">
      <c r="A3" s="6" t="s">
        <v>5</v>
      </c>
      <c r="B3" s="6" t="s">
        <v>6</v>
      </c>
      <c r="C3" s="6" t="s">
        <v>7</v>
      </c>
      <c r="D3" s="6" t="s">
        <v>17</v>
      </c>
      <c r="E3" s="6" t="s">
        <v>18</v>
      </c>
      <c r="F3" s="23" t="s">
        <v>19</v>
      </c>
      <c r="G3" s="24" t="s">
        <v>196</v>
      </c>
      <c r="H3" s="172" t="s">
        <v>197</v>
      </c>
      <c r="I3" s="24" t="s">
        <v>109</v>
      </c>
      <c r="J3" s="24" t="s">
        <v>110</v>
      </c>
      <c r="K3" s="24" t="s">
        <v>108</v>
      </c>
    </row>
    <row r="4" spans="1:11" s="26" customFormat="1" x14ac:dyDescent="0.25">
      <c r="A4" s="332" t="s">
        <v>20</v>
      </c>
      <c r="B4" s="333"/>
      <c r="C4" s="333"/>
      <c r="D4" s="333"/>
      <c r="E4" s="333"/>
      <c r="F4" s="333"/>
      <c r="G4" s="333"/>
      <c r="H4" s="333"/>
      <c r="I4" s="333"/>
      <c r="J4" s="333"/>
      <c r="K4" s="334"/>
    </row>
    <row r="5" spans="1:11" s="26" customFormat="1" ht="45" x14ac:dyDescent="0.25">
      <c r="A5" s="5">
        <v>1</v>
      </c>
      <c r="B5" s="27"/>
      <c r="C5" s="28" t="s">
        <v>32</v>
      </c>
      <c r="D5" s="27"/>
      <c r="E5" s="27"/>
      <c r="F5" s="28" t="s">
        <v>32</v>
      </c>
      <c r="G5" s="77" t="s">
        <v>62</v>
      </c>
      <c r="H5" s="77" t="s">
        <v>62</v>
      </c>
      <c r="I5" s="81"/>
      <c r="J5" s="81"/>
      <c r="K5" s="77"/>
    </row>
    <row r="6" spans="1:11" s="26" customFormat="1" ht="60" x14ac:dyDescent="0.25">
      <c r="A6" s="5">
        <v>2</v>
      </c>
      <c r="B6" s="27"/>
      <c r="C6" s="28" t="s">
        <v>33</v>
      </c>
      <c r="D6" s="27"/>
      <c r="E6" s="27"/>
      <c r="F6" s="28" t="s">
        <v>191</v>
      </c>
      <c r="G6" s="77" t="s">
        <v>62</v>
      </c>
      <c r="H6" s="77" t="s">
        <v>62</v>
      </c>
      <c r="I6" s="81"/>
      <c r="J6" s="81"/>
      <c r="K6" s="77"/>
    </row>
    <row r="7" spans="1:11" s="26" customFormat="1" ht="75" x14ac:dyDescent="0.25">
      <c r="A7" s="5">
        <v>3</v>
      </c>
      <c r="B7" s="27"/>
      <c r="C7" s="28" t="s">
        <v>34</v>
      </c>
      <c r="D7" s="27"/>
      <c r="E7" s="27"/>
      <c r="F7" s="28" t="s">
        <v>34</v>
      </c>
      <c r="G7" s="77" t="s">
        <v>62</v>
      </c>
      <c r="H7" s="77" t="s">
        <v>62</v>
      </c>
      <c r="I7" s="81"/>
      <c r="J7" s="81"/>
      <c r="K7" s="77"/>
    </row>
    <row r="8" spans="1:11" s="26" customFormat="1" ht="75" x14ac:dyDescent="0.25">
      <c r="A8" s="5">
        <v>4</v>
      </c>
      <c r="B8" s="27"/>
      <c r="C8" s="28" t="s">
        <v>35</v>
      </c>
      <c r="D8" s="27"/>
      <c r="E8" s="27"/>
      <c r="F8" s="28" t="s">
        <v>35</v>
      </c>
      <c r="G8" s="77" t="s">
        <v>62</v>
      </c>
      <c r="H8" s="77" t="s">
        <v>62</v>
      </c>
      <c r="I8" s="81"/>
      <c r="J8" s="81"/>
      <c r="K8" s="77"/>
    </row>
    <row r="9" spans="1:11" s="26" customFormat="1" ht="60" x14ac:dyDescent="0.25">
      <c r="A9" s="5">
        <v>5</v>
      </c>
      <c r="B9" s="27"/>
      <c r="C9" s="28" t="s">
        <v>36</v>
      </c>
      <c r="D9" s="27"/>
      <c r="E9" s="27"/>
      <c r="F9" s="28" t="s">
        <v>36</v>
      </c>
      <c r="G9" s="77" t="s">
        <v>62</v>
      </c>
      <c r="H9" s="77" t="s">
        <v>62</v>
      </c>
      <c r="I9" s="81"/>
      <c r="J9" s="81"/>
      <c r="K9" s="77"/>
    </row>
    <row r="10" spans="1:11" s="26" customFormat="1" ht="51" customHeight="1" x14ac:dyDescent="0.25">
      <c r="A10" s="5">
        <v>6</v>
      </c>
      <c r="B10" s="27"/>
      <c r="C10" s="28" t="s">
        <v>37</v>
      </c>
      <c r="D10" s="27"/>
      <c r="E10" s="27"/>
      <c r="F10" s="28" t="s">
        <v>37</v>
      </c>
      <c r="G10" s="77" t="s">
        <v>62</v>
      </c>
      <c r="H10" s="77" t="s">
        <v>62</v>
      </c>
      <c r="I10" s="81"/>
      <c r="J10" s="81"/>
      <c r="K10" s="77"/>
    </row>
    <row r="11" spans="1:11" s="26" customFormat="1" ht="45" x14ac:dyDescent="0.25">
      <c r="A11" s="5">
        <v>7</v>
      </c>
      <c r="B11" s="27"/>
      <c r="C11" s="28" t="s">
        <v>38</v>
      </c>
      <c r="D11" s="27"/>
      <c r="E11" s="27"/>
      <c r="F11" s="28" t="s">
        <v>38</v>
      </c>
      <c r="G11" s="77" t="s">
        <v>62</v>
      </c>
      <c r="H11" s="77" t="s">
        <v>62</v>
      </c>
      <c r="I11" s="81"/>
      <c r="J11" s="81"/>
      <c r="K11" s="77"/>
    </row>
    <row r="12" spans="1:11" s="26" customFormat="1" ht="30" x14ac:dyDescent="0.25">
      <c r="A12" s="5">
        <v>8</v>
      </c>
      <c r="B12" s="27"/>
      <c r="C12" s="28" t="s">
        <v>39</v>
      </c>
      <c r="D12" s="27"/>
      <c r="E12" s="27"/>
      <c r="F12" s="28" t="s">
        <v>39</v>
      </c>
      <c r="G12" s="77" t="s">
        <v>62</v>
      </c>
      <c r="H12" s="77" t="s">
        <v>62</v>
      </c>
      <c r="I12" s="81"/>
      <c r="J12" s="81"/>
      <c r="K12" s="77"/>
    </row>
    <row r="13" spans="1:11" s="26" customFormat="1" ht="60" x14ac:dyDescent="0.25">
      <c r="A13" s="5">
        <v>9</v>
      </c>
      <c r="B13" s="27"/>
      <c r="C13" s="28" t="s">
        <v>40</v>
      </c>
      <c r="D13" s="27"/>
      <c r="E13" s="27"/>
      <c r="F13" s="28" t="s">
        <v>40</v>
      </c>
      <c r="G13" s="77" t="s">
        <v>62</v>
      </c>
      <c r="H13" s="77" t="s">
        <v>62</v>
      </c>
      <c r="I13" s="81"/>
      <c r="J13" s="81"/>
      <c r="K13" s="77"/>
    </row>
    <row r="14" spans="1:11" s="26" customFormat="1" ht="45" x14ac:dyDescent="0.25">
      <c r="A14" s="5">
        <v>10</v>
      </c>
      <c r="B14" s="27"/>
      <c r="C14" s="28" t="s">
        <v>41</v>
      </c>
      <c r="D14" s="27"/>
      <c r="E14" s="27"/>
      <c r="F14" s="28" t="s">
        <v>41</v>
      </c>
      <c r="G14" s="81" t="s">
        <v>62</v>
      </c>
      <c r="H14" s="81" t="s">
        <v>62</v>
      </c>
      <c r="I14" s="81"/>
      <c r="J14" s="81"/>
      <c r="K14" s="77"/>
    </row>
    <row r="15" spans="1:11" s="26" customFormat="1" x14ac:dyDescent="0.25">
      <c r="A15" s="335" t="s">
        <v>21</v>
      </c>
      <c r="B15" s="335"/>
      <c r="C15" s="335"/>
      <c r="D15" s="335"/>
      <c r="E15" s="335"/>
      <c r="F15" s="335"/>
      <c r="G15" s="335"/>
      <c r="H15" s="335"/>
      <c r="I15" s="335"/>
      <c r="J15" s="335"/>
      <c r="K15" s="335"/>
    </row>
    <row r="16" spans="1:11" s="26" customFormat="1" ht="213.75" customHeight="1" x14ac:dyDescent="0.25">
      <c r="A16" s="5">
        <v>1</v>
      </c>
      <c r="B16" s="27"/>
      <c r="C16" s="29" t="s">
        <v>178</v>
      </c>
      <c r="D16" s="27"/>
      <c r="E16" s="27"/>
      <c r="F16" s="29" t="s">
        <v>178</v>
      </c>
      <c r="G16" s="7" t="s">
        <v>62</v>
      </c>
      <c r="H16" s="7" t="s">
        <v>62</v>
      </c>
      <c r="I16" s="7"/>
      <c r="J16" s="7"/>
      <c r="K16" s="7"/>
    </row>
    <row r="17" spans="1:11" s="26" customFormat="1" ht="91.5" customHeight="1" x14ac:dyDescent="0.25">
      <c r="A17" s="5">
        <v>2</v>
      </c>
      <c r="B17" s="27"/>
      <c r="C17" s="29" t="s">
        <v>179</v>
      </c>
      <c r="D17" s="27"/>
      <c r="E17" s="27"/>
      <c r="F17" s="29" t="s">
        <v>179</v>
      </c>
      <c r="G17" s="7" t="s">
        <v>62</v>
      </c>
      <c r="H17" s="7" t="s">
        <v>62</v>
      </c>
      <c r="I17" s="7"/>
      <c r="J17" s="7"/>
      <c r="K17" s="7"/>
    </row>
    <row r="18" spans="1:11" s="26" customFormat="1" ht="120" x14ac:dyDescent="0.25">
      <c r="A18" s="5">
        <v>3</v>
      </c>
      <c r="B18" s="27"/>
      <c r="C18" s="29" t="s">
        <v>180</v>
      </c>
      <c r="D18" s="27"/>
      <c r="E18" s="27"/>
      <c r="F18" s="29" t="s">
        <v>180</v>
      </c>
      <c r="G18" s="7" t="s">
        <v>62</v>
      </c>
      <c r="H18" s="7" t="s">
        <v>62</v>
      </c>
      <c r="I18" s="7"/>
      <c r="J18" s="7"/>
      <c r="K18" s="7"/>
    </row>
    <row r="19" spans="1:11" s="31" customFormat="1" ht="105" x14ac:dyDescent="0.25">
      <c r="A19" s="5">
        <v>4</v>
      </c>
      <c r="B19" s="27"/>
      <c r="C19" s="30" t="s">
        <v>194</v>
      </c>
      <c r="D19" s="27"/>
      <c r="E19" s="27"/>
      <c r="F19" s="30" t="s">
        <v>194</v>
      </c>
      <c r="G19" s="7"/>
      <c r="H19" s="7" t="s">
        <v>62</v>
      </c>
      <c r="I19" s="7"/>
      <c r="J19" s="7"/>
      <c r="K19" s="7"/>
    </row>
    <row r="20" spans="1:11" s="31" customFormat="1" ht="120" x14ac:dyDescent="0.25">
      <c r="A20" s="5">
        <v>5</v>
      </c>
      <c r="B20" s="27"/>
      <c r="C20" s="30" t="s">
        <v>181</v>
      </c>
      <c r="D20" s="27"/>
      <c r="E20" s="27"/>
      <c r="F20" s="30" t="s">
        <v>181</v>
      </c>
      <c r="G20" s="7" t="s">
        <v>62</v>
      </c>
      <c r="H20" s="7" t="s">
        <v>62</v>
      </c>
      <c r="I20" s="7"/>
      <c r="J20" s="7"/>
      <c r="K20" s="7"/>
    </row>
    <row r="21" spans="1:11" s="31" customFormat="1" ht="81" customHeight="1" x14ac:dyDescent="0.25">
      <c r="A21" s="5">
        <v>6</v>
      </c>
      <c r="B21" s="27"/>
      <c r="C21" s="30" t="s">
        <v>182</v>
      </c>
      <c r="D21" s="27"/>
      <c r="E21" s="27"/>
      <c r="F21" s="30" t="s">
        <v>182</v>
      </c>
      <c r="G21" s="7" t="s">
        <v>62</v>
      </c>
      <c r="H21" s="7" t="s">
        <v>62</v>
      </c>
      <c r="I21" s="7"/>
      <c r="J21" s="7"/>
      <c r="K21" s="7"/>
    </row>
    <row r="22" spans="1:11" s="31" customFormat="1" ht="30" x14ac:dyDescent="0.25">
      <c r="A22" s="5">
        <v>7</v>
      </c>
      <c r="B22" s="27"/>
      <c r="C22" s="30" t="s">
        <v>183</v>
      </c>
      <c r="D22" s="27"/>
      <c r="E22" s="27"/>
      <c r="F22" s="30" t="s">
        <v>183</v>
      </c>
      <c r="G22" s="7" t="s">
        <v>62</v>
      </c>
      <c r="H22" s="7"/>
      <c r="I22" s="7"/>
      <c r="J22" s="7"/>
      <c r="K22" s="7"/>
    </row>
    <row r="23" spans="1:11" s="31" customFormat="1" ht="90" x14ac:dyDescent="0.25">
      <c r="A23" s="5">
        <v>8</v>
      </c>
      <c r="B23" s="27"/>
      <c r="C23" s="30" t="s">
        <v>184</v>
      </c>
      <c r="D23" s="27"/>
      <c r="E23" s="27"/>
      <c r="F23" s="30" t="s">
        <v>184</v>
      </c>
      <c r="G23" s="7" t="s">
        <v>62</v>
      </c>
      <c r="H23" s="7"/>
      <c r="I23" s="7"/>
      <c r="J23" s="7"/>
      <c r="K23" s="7"/>
    </row>
    <row r="24" spans="1:11" s="31" customFormat="1" x14ac:dyDescent="0.25">
      <c r="A24" s="336" t="s">
        <v>112</v>
      </c>
      <c r="B24" s="336"/>
      <c r="C24" s="336"/>
      <c r="D24" s="336"/>
      <c r="E24" s="336"/>
      <c r="F24" s="336"/>
      <c r="G24" s="336"/>
      <c r="H24" s="336"/>
      <c r="I24" s="336"/>
      <c r="J24" s="336"/>
      <c r="K24" s="336"/>
    </row>
    <row r="25" spans="1:11" s="37" customFormat="1" ht="63.75" customHeight="1" x14ac:dyDescent="0.25">
      <c r="A25" s="121">
        <v>1</v>
      </c>
      <c r="B25" s="121"/>
      <c r="C25" s="7"/>
      <c r="D25" s="8"/>
      <c r="E25" s="121"/>
      <c r="F25" s="171" t="s">
        <v>185</v>
      </c>
      <c r="G25" s="7" t="s">
        <v>62</v>
      </c>
      <c r="H25" s="7" t="s">
        <v>62</v>
      </c>
      <c r="I25" s="78"/>
      <c r="J25" s="78"/>
      <c r="K25" s="78"/>
    </row>
    <row r="26" spans="1:11" s="37" customFormat="1" ht="111" customHeight="1" x14ac:dyDescent="0.25">
      <c r="A26" s="121">
        <v>2</v>
      </c>
      <c r="B26" s="121"/>
      <c r="C26" s="7"/>
      <c r="D26" s="8"/>
      <c r="E26" s="121"/>
      <c r="F26" s="171" t="s">
        <v>186</v>
      </c>
      <c r="G26" s="7" t="s">
        <v>62</v>
      </c>
      <c r="H26" s="121"/>
      <c r="I26" s="121"/>
      <c r="J26" s="121"/>
      <c r="K26" s="121"/>
    </row>
    <row r="27" spans="1:11" s="31" customFormat="1" ht="51" customHeight="1" x14ac:dyDescent="0.25">
      <c r="A27" s="121">
        <v>3</v>
      </c>
      <c r="B27" s="121"/>
      <c r="C27" s="7"/>
      <c r="D27" s="8"/>
      <c r="E27" s="121"/>
      <c r="F27" s="171" t="s">
        <v>195</v>
      </c>
      <c r="G27" s="7" t="s">
        <v>62</v>
      </c>
      <c r="H27" s="78"/>
      <c r="I27" s="78"/>
      <c r="J27" s="78"/>
      <c r="K27" s="78"/>
    </row>
    <row r="28" spans="1:11" s="31" customFormat="1" ht="81.75" customHeight="1" x14ac:dyDescent="0.25">
      <c r="A28" s="121">
        <v>4</v>
      </c>
      <c r="B28" s="121"/>
      <c r="C28" s="7"/>
      <c r="D28" s="8"/>
      <c r="E28" s="121"/>
      <c r="F28" s="171" t="s">
        <v>187</v>
      </c>
      <c r="G28" s="7" t="s">
        <v>62</v>
      </c>
      <c r="H28" s="7" t="s">
        <v>62</v>
      </c>
      <c r="I28" s="78"/>
      <c r="J28" s="78"/>
      <c r="K28" s="78"/>
    </row>
    <row r="29" spans="1:11" s="31" customFormat="1" ht="82.5" customHeight="1" x14ac:dyDescent="0.25">
      <c r="A29" s="121">
        <v>5</v>
      </c>
      <c r="B29" s="121"/>
      <c r="C29" s="7"/>
      <c r="D29" s="8"/>
      <c r="E29" s="121"/>
      <c r="F29" s="171" t="s">
        <v>190</v>
      </c>
      <c r="G29" s="7" t="s">
        <v>62</v>
      </c>
      <c r="H29" s="7"/>
      <c r="I29" s="78"/>
      <c r="J29" s="78"/>
      <c r="K29" s="78"/>
    </row>
    <row r="30" spans="1:11" ht="95.25" customHeight="1" x14ac:dyDescent="0.25">
      <c r="A30" s="121">
        <v>6</v>
      </c>
      <c r="B30" s="32"/>
      <c r="C30" s="7"/>
      <c r="D30" s="9"/>
      <c r="E30" s="10"/>
      <c r="F30" s="9" t="s">
        <v>200</v>
      </c>
      <c r="G30" s="7" t="s">
        <v>62</v>
      </c>
      <c r="H30" s="7" t="s">
        <v>62</v>
      </c>
      <c r="I30" s="4"/>
      <c r="J30" s="4"/>
      <c r="K30" s="7"/>
    </row>
    <row r="31" spans="1:11" x14ac:dyDescent="0.25">
      <c r="A31" s="337" t="s">
        <v>31</v>
      </c>
      <c r="B31" s="338"/>
      <c r="C31" s="338"/>
      <c r="D31" s="338"/>
      <c r="E31" s="338"/>
      <c r="F31" s="338"/>
      <c r="G31" s="338"/>
      <c r="H31" s="338"/>
      <c r="I31" s="338"/>
      <c r="J31" s="338"/>
      <c r="K31" s="339"/>
    </row>
    <row r="32" spans="1:11" ht="105" customHeight="1" x14ac:dyDescent="0.25">
      <c r="A32" s="122">
        <v>1</v>
      </c>
      <c r="B32" s="32"/>
      <c r="C32" s="4"/>
      <c r="D32" s="8"/>
      <c r="E32" s="10"/>
      <c r="F32" s="9" t="s">
        <v>212</v>
      </c>
      <c r="G32" s="7" t="s">
        <v>62</v>
      </c>
      <c r="H32" s="7" t="s">
        <v>62</v>
      </c>
      <c r="I32" s="4"/>
      <c r="J32" s="4"/>
      <c r="K32" s="4"/>
    </row>
    <row r="33" spans="1:11" ht="71.25" customHeight="1" x14ac:dyDescent="0.25">
      <c r="A33" s="122">
        <v>2</v>
      </c>
      <c r="B33" s="32"/>
      <c r="C33" s="4"/>
      <c r="D33" s="8"/>
      <c r="E33" s="10"/>
      <c r="F33" s="171" t="s">
        <v>201</v>
      </c>
      <c r="G33" s="7" t="s">
        <v>62</v>
      </c>
      <c r="H33" s="7" t="s">
        <v>62</v>
      </c>
      <c r="I33" s="4"/>
      <c r="J33" s="4"/>
      <c r="K33" s="4"/>
    </row>
    <row r="34" spans="1:11" ht="97.5" customHeight="1" x14ac:dyDescent="0.25">
      <c r="A34" s="122">
        <v>3</v>
      </c>
      <c r="B34" s="32"/>
      <c r="C34" s="4"/>
      <c r="D34" s="8"/>
      <c r="E34" s="10"/>
      <c r="F34" s="171" t="s">
        <v>198</v>
      </c>
      <c r="G34" s="7" t="s">
        <v>62</v>
      </c>
      <c r="H34" s="7" t="s">
        <v>62</v>
      </c>
      <c r="I34" s="4"/>
      <c r="J34" s="4"/>
      <c r="K34" s="4"/>
    </row>
    <row r="35" spans="1:11" ht="120.75" customHeight="1" x14ac:dyDescent="0.25">
      <c r="A35" s="122">
        <v>4</v>
      </c>
      <c r="B35" s="32"/>
      <c r="C35" s="4"/>
      <c r="D35" s="8"/>
      <c r="E35" s="10"/>
      <c r="F35" s="175" t="s">
        <v>254</v>
      </c>
      <c r="G35" s="7" t="s">
        <v>62</v>
      </c>
      <c r="H35" s="7" t="s">
        <v>62</v>
      </c>
      <c r="I35" s="4"/>
      <c r="J35" s="4"/>
      <c r="K35" s="4"/>
    </row>
    <row r="36" spans="1:11" ht="71.25" customHeight="1" x14ac:dyDescent="0.25">
      <c r="A36" s="122">
        <v>5</v>
      </c>
      <c r="B36" s="32"/>
      <c r="C36" s="4"/>
      <c r="D36" s="8"/>
      <c r="E36" s="10"/>
      <c r="F36" s="171" t="s">
        <v>188</v>
      </c>
      <c r="G36" s="7" t="s">
        <v>62</v>
      </c>
      <c r="H36" s="7" t="s">
        <v>62</v>
      </c>
      <c r="I36" s="4"/>
      <c r="J36" s="4"/>
      <c r="K36" s="4"/>
    </row>
    <row r="37" spans="1:11" ht="81" customHeight="1" x14ac:dyDescent="0.25">
      <c r="A37" s="122">
        <v>6</v>
      </c>
      <c r="B37" s="32"/>
      <c r="C37" s="4"/>
      <c r="D37" s="9"/>
      <c r="E37" s="10"/>
      <c r="F37" s="171" t="s">
        <v>189</v>
      </c>
      <c r="G37" s="7" t="s">
        <v>62</v>
      </c>
      <c r="H37" s="7" t="s">
        <v>62</v>
      </c>
      <c r="I37" s="4"/>
      <c r="J37" s="4"/>
      <c r="K37" s="4"/>
    </row>
    <row r="38" spans="1:11" ht="95.25" customHeight="1" x14ac:dyDescent="0.25">
      <c r="A38" s="122">
        <v>7</v>
      </c>
      <c r="B38" s="32"/>
      <c r="C38" s="4"/>
      <c r="D38" s="9"/>
      <c r="E38" s="10"/>
      <c r="F38" s="171" t="s">
        <v>199</v>
      </c>
      <c r="G38" s="7" t="s">
        <v>62</v>
      </c>
      <c r="H38" s="7"/>
      <c r="I38" s="4"/>
      <c r="J38" s="4"/>
      <c r="K38" s="4"/>
    </row>
    <row r="39" spans="1:11" ht="82.5" customHeight="1" x14ac:dyDescent="0.25">
      <c r="A39" s="122">
        <v>8</v>
      </c>
      <c r="B39" s="32"/>
      <c r="C39" s="4"/>
      <c r="D39" s="8"/>
      <c r="E39" s="10"/>
      <c r="F39" s="114" t="s">
        <v>192</v>
      </c>
      <c r="G39" s="7" t="s">
        <v>62</v>
      </c>
      <c r="H39" s="7" t="s">
        <v>62</v>
      </c>
      <c r="I39" s="4"/>
      <c r="J39" s="4"/>
      <c r="K39" s="4"/>
    </row>
    <row r="40" spans="1:11" ht="82.5" customHeight="1" x14ac:dyDescent="0.25">
      <c r="A40" s="122">
        <v>9</v>
      </c>
      <c r="B40" s="32"/>
      <c r="C40" s="4"/>
      <c r="D40" s="8"/>
      <c r="E40" s="10"/>
      <c r="F40" s="9" t="s">
        <v>193</v>
      </c>
      <c r="G40" s="4"/>
      <c r="H40" s="7" t="s">
        <v>62</v>
      </c>
      <c r="I40" s="4"/>
      <c r="J40" s="4"/>
      <c r="K40" s="4"/>
    </row>
    <row r="41" spans="1:11" ht="18" customHeight="1" x14ac:dyDescent="0.25"/>
    <row r="42" spans="1:11" ht="18" customHeight="1" x14ac:dyDescent="0.25"/>
  </sheetData>
  <mergeCells count="5">
    <mergeCell ref="B1:F1"/>
    <mergeCell ref="A4:K4"/>
    <mergeCell ref="A15:K15"/>
    <mergeCell ref="A24:K24"/>
    <mergeCell ref="A31:K31"/>
  </mergeCells>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7" workbookViewId="0">
      <selection activeCell="C39" sqref="C39:F41"/>
    </sheetView>
  </sheetViews>
  <sheetFormatPr defaultColWidth="9.140625" defaultRowHeight="15" x14ac:dyDescent="0.25"/>
  <cols>
    <col min="1" max="1" width="4.42578125" style="130" bestFit="1" customWidth="1"/>
    <col min="2" max="2" width="48.42578125" style="144" customWidth="1"/>
    <col min="3" max="3" width="12.85546875" style="145" bestFit="1" customWidth="1"/>
    <col min="4" max="4" width="10.42578125" style="146" bestFit="1" customWidth="1"/>
    <col min="5" max="5" width="8.42578125" style="147" bestFit="1" customWidth="1"/>
    <col min="6" max="6" width="17" style="148" customWidth="1"/>
    <col min="7" max="16384" width="9.140625" style="130"/>
  </cols>
  <sheetData>
    <row r="1" spans="1:6" ht="34.5" customHeight="1" x14ac:dyDescent="0.25">
      <c r="A1" s="343" t="s">
        <v>2</v>
      </c>
      <c r="B1" s="345" t="s">
        <v>3</v>
      </c>
      <c r="C1" s="126" t="s">
        <v>42</v>
      </c>
      <c r="D1" s="127" t="s">
        <v>43</v>
      </c>
      <c r="E1" s="128" t="s">
        <v>44</v>
      </c>
      <c r="F1" s="129" t="s">
        <v>45</v>
      </c>
    </row>
    <row r="2" spans="1:6" ht="33" customHeight="1" x14ac:dyDescent="0.25">
      <c r="A2" s="344"/>
      <c r="B2" s="346"/>
      <c r="C2" s="131" t="s">
        <v>46</v>
      </c>
      <c r="D2" s="132" t="s">
        <v>47</v>
      </c>
      <c r="E2" s="133" t="s">
        <v>48</v>
      </c>
      <c r="F2" s="134" t="s">
        <v>49</v>
      </c>
    </row>
    <row r="3" spans="1:6" x14ac:dyDescent="0.25">
      <c r="A3" s="123" t="s">
        <v>5</v>
      </c>
      <c r="B3" s="6" t="s">
        <v>6</v>
      </c>
      <c r="C3" s="135" t="s">
        <v>7</v>
      </c>
      <c r="D3" s="136" t="s">
        <v>17</v>
      </c>
      <c r="E3" s="137" t="s">
        <v>18</v>
      </c>
      <c r="F3" s="138" t="s">
        <v>19</v>
      </c>
    </row>
    <row r="4" spans="1:6" ht="24.75" customHeight="1" x14ac:dyDescent="0.25">
      <c r="A4" s="347" t="s">
        <v>20</v>
      </c>
      <c r="B4" s="348"/>
      <c r="C4" s="348"/>
      <c r="D4" s="348"/>
      <c r="E4" s="348"/>
      <c r="F4" s="349"/>
    </row>
    <row r="5" spans="1:6" ht="30" x14ac:dyDescent="0.25">
      <c r="A5" s="139">
        <v>1</v>
      </c>
      <c r="B5" s="124" t="s">
        <v>32</v>
      </c>
      <c r="C5" s="140" t="s">
        <v>351</v>
      </c>
      <c r="D5" s="141"/>
      <c r="E5" s="142"/>
      <c r="F5" s="143" t="s">
        <v>351</v>
      </c>
    </row>
    <row r="6" spans="1:6" ht="45" x14ac:dyDescent="0.25">
      <c r="A6" s="139">
        <v>2</v>
      </c>
      <c r="B6" s="124" t="s">
        <v>33</v>
      </c>
      <c r="C6" s="140"/>
      <c r="D6" s="141" t="s">
        <v>351</v>
      </c>
      <c r="E6" s="142"/>
      <c r="F6" s="143" t="s">
        <v>351</v>
      </c>
    </row>
    <row r="7" spans="1:6" ht="45" x14ac:dyDescent="0.25">
      <c r="A7" s="139">
        <v>3</v>
      </c>
      <c r="B7" s="124" t="s">
        <v>34</v>
      </c>
      <c r="C7" s="140" t="s">
        <v>351</v>
      </c>
      <c r="D7" s="141"/>
      <c r="E7" s="142" t="s">
        <v>351</v>
      </c>
      <c r="F7" s="143" t="s">
        <v>351</v>
      </c>
    </row>
    <row r="8" spans="1:6" ht="45" x14ac:dyDescent="0.25">
      <c r="A8" s="139">
        <v>4</v>
      </c>
      <c r="B8" s="124" t="s">
        <v>35</v>
      </c>
      <c r="C8" s="140" t="s">
        <v>351</v>
      </c>
      <c r="D8" s="141"/>
      <c r="E8" s="142"/>
      <c r="F8" s="143" t="s">
        <v>351</v>
      </c>
    </row>
    <row r="9" spans="1:6" ht="45" x14ac:dyDescent="0.25">
      <c r="A9" s="139">
        <v>5</v>
      </c>
      <c r="B9" s="124" t="s">
        <v>36</v>
      </c>
      <c r="C9" s="140" t="s">
        <v>351</v>
      </c>
      <c r="D9" s="141"/>
      <c r="E9" s="142" t="s">
        <v>351</v>
      </c>
      <c r="F9" s="143" t="s">
        <v>351</v>
      </c>
    </row>
    <row r="10" spans="1:6" ht="30" x14ac:dyDescent="0.25">
      <c r="A10" s="139">
        <v>6</v>
      </c>
      <c r="B10" s="124" t="s">
        <v>37</v>
      </c>
      <c r="C10" s="140" t="s">
        <v>351</v>
      </c>
      <c r="D10" s="141" t="s">
        <v>351</v>
      </c>
      <c r="E10" s="142"/>
      <c r="F10" s="143" t="s">
        <v>351</v>
      </c>
    </row>
    <row r="11" spans="1:6" ht="30" x14ac:dyDescent="0.25">
      <c r="A11" s="139">
        <v>7</v>
      </c>
      <c r="B11" s="124" t="s">
        <v>38</v>
      </c>
      <c r="C11" s="140"/>
      <c r="D11" s="141"/>
      <c r="E11" s="142" t="s">
        <v>351</v>
      </c>
      <c r="F11" s="143" t="s">
        <v>351</v>
      </c>
    </row>
    <row r="12" spans="1:6" x14ac:dyDescent="0.25">
      <c r="A12" s="139">
        <v>8</v>
      </c>
      <c r="B12" s="124" t="s">
        <v>39</v>
      </c>
      <c r="C12" s="140"/>
      <c r="D12" s="141" t="s">
        <v>351</v>
      </c>
      <c r="E12" s="142" t="s">
        <v>351</v>
      </c>
      <c r="F12" s="143" t="s">
        <v>351</v>
      </c>
    </row>
    <row r="13" spans="1:6" ht="30" x14ac:dyDescent="0.25">
      <c r="A13" s="139">
        <v>9</v>
      </c>
      <c r="B13" s="124" t="s">
        <v>40</v>
      </c>
      <c r="C13" s="140"/>
      <c r="D13" s="141"/>
      <c r="E13" s="142"/>
      <c r="F13" s="143"/>
    </row>
    <row r="14" spans="1:6" ht="30" x14ac:dyDescent="0.25">
      <c r="A14" s="139">
        <v>10</v>
      </c>
      <c r="B14" s="124" t="s">
        <v>41</v>
      </c>
      <c r="C14" s="140" t="s">
        <v>351</v>
      </c>
      <c r="D14" s="141"/>
      <c r="E14" s="142" t="s">
        <v>351</v>
      </c>
      <c r="F14" s="143" t="s">
        <v>351</v>
      </c>
    </row>
    <row r="15" spans="1:6" ht="27" customHeight="1" x14ac:dyDescent="0.25">
      <c r="A15" s="340" t="s">
        <v>111</v>
      </c>
      <c r="B15" s="350"/>
      <c r="C15" s="350"/>
      <c r="D15" s="350"/>
      <c r="E15" s="350"/>
      <c r="F15" s="351"/>
    </row>
    <row r="16" spans="1:6" ht="75" x14ac:dyDescent="0.25">
      <c r="A16" s="139">
        <v>1</v>
      </c>
      <c r="B16" s="114" t="s">
        <v>22</v>
      </c>
      <c r="C16" s="140" t="s">
        <v>351</v>
      </c>
      <c r="D16" s="141" t="s">
        <v>351</v>
      </c>
      <c r="E16" s="142" t="s">
        <v>351</v>
      </c>
      <c r="F16" s="143" t="s">
        <v>351</v>
      </c>
    </row>
    <row r="17" spans="1:6" ht="30" x14ac:dyDescent="0.25">
      <c r="A17" s="139">
        <v>2</v>
      </c>
      <c r="B17" s="114" t="s">
        <v>23</v>
      </c>
      <c r="C17" s="140" t="s">
        <v>351</v>
      </c>
      <c r="D17" s="141" t="s">
        <v>351</v>
      </c>
      <c r="E17" s="142" t="s">
        <v>351</v>
      </c>
      <c r="F17" s="143" t="s">
        <v>351</v>
      </c>
    </row>
    <row r="18" spans="1:6" ht="128.25" customHeight="1" x14ac:dyDescent="0.25">
      <c r="A18" s="139">
        <v>3</v>
      </c>
      <c r="B18" s="114" t="s">
        <v>24</v>
      </c>
      <c r="C18" s="140" t="s">
        <v>351</v>
      </c>
      <c r="D18" s="141"/>
      <c r="E18" s="142" t="s">
        <v>351</v>
      </c>
      <c r="F18" s="143" t="s">
        <v>351</v>
      </c>
    </row>
    <row r="19" spans="1:6" ht="45" x14ac:dyDescent="0.25">
      <c r="A19" s="139">
        <v>4</v>
      </c>
      <c r="B19" s="125" t="s">
        <v>25</v>
      </c>
      <c r="C19" s="140" t="s">
        <v>351</v>
      </c>
      <c r="D19" s="141" t="s">
        <v>351</v>
      </c>
      <c r="E19" s="142" t="s">
        <v>351</v>
      </c>
      <c r="F19" s="143" t="s">
        <v>351</v>
      </c>
    </row>
    <row r="20" spans="1:6" ht="45" x14ac:dyDescent="0.25">
      <c r="A20" s="139">
        <v>5</v>
      </c>
      <c r="B20" s="125" t="s">
        <v>26</v>
      </c>
      <c r="C20" s="140" t="s">
        <v>351</v>
      </c>
      <c r="D20" s="141"/>
      <c r="E20" s="142" t="s">
        <v>351</v>
      </c>
      <c r="F20" s="143" t="s">
        <v>351</v>
      </c>
    </row>
    <row r="21" spans="1:6" ht="45" x14ac:dyDescent="0.25">
      <c r="A21" s="139">
        <v>6</v>
      </c>
      <c r="B21" s="125" t="s">
        <v>27</v>
      </c>
      <c r="C21" s="140"/>
      <c r="D21" s="141" t="s">
        <v>351</v>
      </c>
      <c r="E21" s="142" t="s">
        <v>351</v>
      </c>
      <c r="F21" s="143" t="s">
        <v>351</v>
      </c>
    </row>
    <row r="22" spans="1:6" ht="75" x14ac:dyDescent="0.25">
      <c r="A22" s="139">
        <v>7</v>
      </c>
      <c r="B22" s="125" t="s">
        <v>28</v>
      </c>
      <c r="C22" s="140" t="s">
        <v>351</v>
      </c>
      <c r="D22" s="141" t="s">
        <v>351</v>
      </c>
      <c r="E22" s="142" t="s">
        <v>351</v>
      </c>
      <c r="F22" s="143" t="s">
        <v>351</v>
      </c>
    </row>
    <row r="23" spans="1:6" ht="60" x14ac:dyDescent="0.25">
      <c r="A23" s="139">
        <v>8</v>
      </c>
      <c r="B23" s="125" t="s">
        <v>29</v>
      </c>
      <c r="C23" s="140" t="s">
        <v>351</v>
      </c>
      <c r="D23" s="141"/>
      <c r="E23" s="142" t="s">
        <v>351</v>
      </c>
      <c r="F23" s="143" t="s">
        <v>351</v>
      </c>
    </row>
    <row r="24" spans="1:6" ht="45" x14ac:dyDescent="0.25">
      <c r="A24" s="139">
        <v>9</v>
      </c>
      <c r="B24" s="125" t="s">
        <v>30</v>
      </c>
      <c r="C24" s="140" t="s">
        <v>351</v>
      </c>
      <c r="D24" s="141" t="s">
        <v>351</v>
      </c>
      <c r="E24" s="142" t="s">
        <v>351</v>
      </c>
      <c r="F24" s="143" t="s">
        <v>351</v>
      </c>
    </row>
    <row r="25" spans="1:6" ht="27" customHeight="1" x14ac:dyDescent="0.25">
      <c r="A25" s="340" t="s">
        <v>112</v>
      </c>
      <c r="B25" s="341"/>
      <c r="C25" s="341"/>
      <c r="D25" s="341"/>
      <c r="E25" s="341"/>
      <c r="F25" s="342"/>
    </row>
    <row r="26" spans="1:6" ht="45" x14ac:dyDescent="0.25">
      <c r="A26" s="139">
        <v>1</v>
      </c>
      <c r="B26" s="171" t="s">
        <v>185</v>
      </c>
      <c r="C26" s="140"/>
      <c r="D26" s="141"/>
      <c r="E26" s="142" t="s">
        <v>351</v>
      </c>
      <c r="F26" s="143" t="s">
        <v>351</v>
      </c>
    </row>
    <row r="27" spans="1:6" ht="75" x14ac:dyDescent="0.25">
      <c r="A27" s="139">
        <v>2</v>
      </c>
      <c r="B27" s="171" t="s">
        <v>186</v>
      </c>
      <c r="C27" s="140" t="s">
        <v>351</v>
      </c>
      <c r="D27" s="141" t="s">
        <v>351</v>
      </c>
      <c r="E27" s="142" t="s">
        <v>351</v>
      </c>
      <c r="F27" s="143" t="s">
        <v>351</v>
      </c>
    </row>
    <row r="28" spans="1:6" ht="45" x14ac:dyDescent="0.25">
      <c r="A28" s="139">
        <v>3</v>
      </c>
      <c r="B28" s="171" t="s">
        <v>195</v>
      </c>
      <c r="C28" s="140" t="s">
        <v>351</v>
      </c>
      <c r="D28" s="141" t="s">
        <v>351</v>
      </c>
      <c r="E28" s="142"/>
      <c r="F28" s="143"/>
    </row>
    <row r="29" spans="1:6" ht="60" x14ac:dyDescent="0.25">
      <c r="A29" s="139">
        <v>4</v>
      </c>
      <c r="B29" s="171" t="s">
        <v>187</v>
      </c>
      <c r="C29" s="140" t="s">
        <v>351</v>
      </c>
      <c r="D29" s="141" t="s">
        <v>351</v>
      </c>
      <c r="E29" s="142" t="s">
        <v>351</v>
      </c>
      <c r="F29" s="143"/>
    </row>
    <row r="30" spans="1:6" ht="60" x14ac:dyDescent="0.25">
      <c r="A30" s="139">
        <v>5</v>
      </c>
      <c r="B30" s="171" t="s">
        <v>190</v>
      </c>
      <c r="C30" s="140" t="s">
        <v>351</v>
      </c>
      <c r="D30" s="141" t="s">
        <v>351</v>
      </c>
      <c r="E30" s="142" t="s">
        <v>351</v>
      </c>
      <c r="F30" s="143" t="s">
        <v>351</v>
      </c>
    </row>
    <row r="31" spans="1:6" ht="66.75" customHeight="1" x14ac:dyDescent="0.25">
      <c r="A31" s="139">
        <v>6</v>
      </c>
      <c r="B31" s="9" t="s">
        <v>200</v>
      </c>
      <c r="C31" s="140" t="s">
        <v>351</v>
      </c>
      <c r="D31" s="141" t="s">
        <v>351</v>
      </c>
      <c r="E31" s="142" t="s">
        <v>351</v>
      </c>
      <c r="F31" s="143" t="s">
        <v>351</v>
      </c>
    </row>
    <row r="32" spans="1:6" ht="27" customHeight="1" x14ac:dyDescent="0.25">
      <c r="A32" s="340" t="s">
        <v>31</v>
      </c>
      <c r="B32" s="341"/>
      <c r="C32" s="341"/>
      <c r="D32" s="341"/>
      <c r="E32" s="341"/>
      <c r="F32" s="342"/>
    </row>
    <row r="33" spans="1:6" ht="90" x14ac:dyDescent="0.25">
      <c r="A33" s="287" t="s">
        <v>352</v>
      </c>
      <c r="B33" s="9" t="s">
        <v>212</v>
      </c>
      <c r="C33" s="140" t="s">
        <v>351</v>
      </c>
      <c r="D33" s="141"/>
      <c r="E33" s="142" t="s">
        <v>351</v>
      </c>
      <c r="F33" s="143"/>
    </row>
    <row r="34" spans="1:6" ht="45" x14ac:dyDescent="0.25">
      <c r="A34" s="287" t="s">
        <v>317</v>
      </c>
      <c r="B34" s="171" t="s">
        <v>201</v>
      </c>
      <c r="C34" s="140" t="s">
        <v>351</v>
      </c>
      <c r="D34" s="141" t="s">
        <v>351</v>
      </c>
      <c r="E34" s="142" t="s">
        <v>351</v>
      </c>
      <c r="F34" s="143" t="s">
        <v>351</v>
      </c>
    </row>
    <row r="35" spans="1:6" ht="60" x14ac:dyDescent="0.25">
      <c r="A35" s="287" t="s">
        <v>318</v>
      </c>
      <c r="B35" s="171" t="s">
        <v>198</v>
      </c>
      <c r="C35" s="140" t="s">
        <v>351</v>
      </c>
      <c r="D35" s="141" t="s">
        <v>351</v>
      </c>
      <c r="E35" s="142" t="s">
        <v>351</v>
      </c>
      <c r="F35" s="143" t="s">
        <v>351</v>
      </c>
    </row>
    <row r="36" spans="1:6" ht="90" x14ac:dyDescent="0.25">
      <c r="A36" s="287" t="s">
        <v>319</v>
      </c>
      <c r="B36" s="175" t="s">
        <v>254</v>
      </c>
      <c r="C36" s="140" t="s">
        <v>351</v>
      </c>
      <c r="D36" s="141" t="s">
        <v>351</v>
      </c>
      <c r="E36" s="142" t="s">
        <v>351</v>
      </c>
      <c r="F36" s="143"/>
    </row>
    <row r="37" spans="1:6" ht="45" x14ac:dyDescent="0.25">
      <c r="A37" s="287" t="s">
        <v>320</v>
      </c>
      <c r="B37" s="171" t="s">
        <v>188</v>
      </c>
      <c r="C37" s="140" t="s">
        <v>351</v>
      </c>
      <c r="D37" s="141" t="s">
        <v>351</v>
      </c>
      <c r="E37" s="142" t="s">
        <v>351</v>
      </c>
      <c r="F37" s="143" t="s">
        <v>351</v>
      </c>
    </row>
    <row r="38" spans="1:6" ht="60" x14ac:dyDescent="0.25">
      <c r="A38" s="287" t="s">
        <v>321</v>
      </c>
      <c r="B38" s="171" t="s">
        <v>189</v>
      </c>
      <c r="C38" s="140" t="s">
        <v>351</v>
      </c>
      <c r="D38" s="141" t="s">
        <v>351</v>
      </c>
      <c r="E38" s="142" t="s">
        <v>351</v>
      </c>
      <c r="F38" s="143" t="s">
        <v>351</v>
      </c>
    </row>
    <row r="39" spans="1:6" ht="75" x14ac:dyDescent="0.25">
      <c r="A39" s="287" t="s">
        <v>322</v>
      </c>
      <c r="B39" s="171" t="s">
        <v>199</v>
      </c>
      <c r="C39" s="140" t="s">
        <v>351</v>
      </c>
      <c r="D39" s="141" t="s">
        <v>351</v>
      </c>
      <c r="E39" s="142" t="s">
        <v>351</v>
      </c>
      <c r="F39" s="143" t="s">
        <v>351</v>
      </c>
    </row>
    <row r="40" spans="1:6" ht="45" x14ac:dyDescent="0.25">
      <c r="A40" s="287" t="s">
        <v>323</v>
      </c>
      <c r="B40" s="114" t="s">
        <v>192</v>
      </c>
      <c r="C40" s="140" t="s">
        <v>351</v>
      </c>
      <c r="D40" s="141" t="s">
        <v>351</v>
      </c>
      <c r="E40" s="142" t="s">
        <v>351</v>
      </c>
      <c r="F40" s="143" t="s">
        <v>351</v>
      </c>
    </row>
    <row r="41" spans="1:6" ht="60" x14ac:dyDescent="0.25">
      <c r="A41" s="287" t="s">
        <v>324</v>
      </c>
      <c r="B41" s="9" t="s">
        <v>193</v>
      </c>
      <c r="C41" s="140" t="s">
        <v>351</v>
      </c>
      <c r="D41" s="141" t="s">
        <v>351</v>
      </c>
      <c r="E41" s="142" t="s">
        <v>351</v>
      </c>
      <c r="F41" s="143" t="s">
        <v>351</v>
      </c>
    </row>
  </sheetData>
  <mergeCells count="6">
    <mergeCell ref="A32:F32"/>
    <mergeCell ref="A1:A2"/>
    <mergeCell ref="B1:B2"/>
    <mergeCell ref="A4:F4"/>
    <mergeCell ref="A15:F15"/>
    <mergeCell ref="A25:F25"/>
  </mergeCells>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A23"/>
  <sheetViews>
    <sheetView topLeftCell="Z1" zoomScale="70" zoomScaleNormal="70" workbookViewId="0">
      <selection activeCell="N4" sqref="N4:T4"/>
    </sheetView>
  </sheetViews>
  <sheetFormatPr defaultColWidth="5.42578125" defaultRowHeight="15.75" x14ac:dyDescent="0.25"/>
  <cols>
    <col min="1" max="1" width="3.28515625" style="150" customWidth="1"/>
    <col min="2" max="2" width="39.85546875" style="150" customWidth="1"/>
    <col min="3" max="3" width="20.42578125" style="150" customWidth="1"/>
    <col min="4" max="4" width="7.28515625" style="150" customWidth="1"/>
    <col min="5" max="5" width="7.85546875" style="150" customWidth="1"/>
    <col min="6" max="6" width="6.85546875" style="150" customWidth="1"/>
    <col min="7" max="7" width="7.140625" style="150" customWidth="1"/>
    <col min="8" max="8" width="7.5703125" style="150" customWidth="1"/>
    <col min="9" max="11" width="3.85546875" style="150" customWidth="1"/>
    <col min="12" max="12" width="5.42578125" style="150" customWidth="1"/>
    <col min="13" max="13" width="6.42578125" style="150" customWidth="1"/>
    <col min="14" max="16" width="3.85546875" style="150" customWidth="1"/>
    <col min="17" max="18" width="5.5703125" style="150" customWidth="1"/>
    <col min="19" max="19" width="3.85546875" style="150" customWidth="1"/>
    <col min="20" max="20" width="5.5703125" style="150" customWidth="1"/>
    <col min="21" max="21" width="8.85546875" style="150" customWidth="1"/>
    <col min="22" max="22" width="8.28515625" style="150" customWidth="1"/>
    <col min="23" max="23" width="5.140625" style="150" customWidth="1"/>
    <col min="24" max="24" width="6.85546875" style="150" customWidth="1"/>
    <col min="25" max="25" width="7" style="150" customWidth="1"/>
    <col min="26" max="26" width="4.7109375" style="150" customWidth="1"/>
    <col min="27" max="27" width="4.85546875" style="150" customWidth="1"/>
    <col min="28" max="28" width="4.28515625" style="150" customWidth="1"/>
    <col min="29" max="29" width="4.85546875" style="150" customWidth="1"/>
    <col min="30" max="30" width="5.7109375" style="150" customWidth="1"/>
    <col min="31" max="31" width="4.28515625" style="150" customWidth="1"/>
    <col min="32" max="32" width="4.7109375" style="150" customWidth="1"/>
    <col min="33" max="33" width="6.28515625" style="150" customWidth="1"/>
    <col min="34" max="34" width="5.140625" style="150" customWidth="1"/>
    <col min="35" max="35" width="5.85546875" style="150" customWidth="1"/>
    <col min="36" max="36" width="3.85546875" style="150" customWidth="1"/>
    <col min="37" max="37" width="5.5703125" style="150" customWidth="1"/>
    <col min="38" max="38" width="5.28515625" style="150" customWidth="1"/>
    <col min="39" max="39" width="5.7109375" style="150" customWidth="1"/>
    <col min="40" max="40" width="6.140625" style="150" customWidth="1"/>
    <col min="41" max="41" width="6" style="150" customWidth="1"/>
    <col min="42" max="42" width="6.140625" style="150" customWidth="1"/>
    <col min="43" max="43" width="3.85546875" style="150" customWidth="1"/>
    <col min="44" max="45" width="4.85546875" style="150" customWidth="1"/>
    <col min="46" max="46" width="5.5703125" style="150" customWidth="1"/>
    <col min="47" max="47" width="3.85546875" style="150" customWidth="1"/>
    <col min="48" max="48" width="5.28515625" style="150" customWidth="1"/>
    <col min="49" max="49" width="5.42578125" style="150" customWidth="1"/>
    <col min="50" max="50" width="5.28515625" style="150" customWidth="1"/>
    <col min="51" max="51" width="5.85546875" style="150" customWidth="1"/>
    <col min="52" max="54" width="4.5703125" style="150" customWidth="1"/>
    <col min="55" max="56" width="3.85546875" style="150" customWidth="1"/>
    <col min="57" max="58" width="4.140625" style="150" customWidth="1"/>
    <col min="59" max="61" width="4.7109375" style="150" customWidth="1"/>
    <col min="62" max="62" width="5.28515625" style="150" customWidth="1"/>
    <col min="63" max="63" width="5.85546875" style="150" customWidth="1"/>
    <col min="64" max="69" width="4.5703125" style="150" customWidth="1"/>
    <col min="70" max="74" width="4.85546875" style="150" customWidth="1"/>
    <col min="75" max="79" width="5.140625" style="150" customWidth="1"/>
    <col min="80" max="16384" width="5.42578125" style="150"/>
  </cols>
  <sheetData>
    <row r="3" spans="1:79" ht="51.75" customHeight="1" x14ac:dyDescent="0.25">
      <c r="A3" s="151"/>
      <c r="B3" s="151"/>
      <c r="C3" s="151"/>
      <c r="D3" s="376" t="s">
        <v>273</v>
      </c>
      <c r="E3" s="377"/>
      <c r="F3" s="377"/>
      <c r="G3" s="377"/>
      <c r="H3" s="377"/>
      <c r="I3" s="378" t="s">
        <v>216</v>
      </c>
      <c r="J3" s="379"/>
      <c r="K3" s="379"/>
      <c r="L3" s="379"/>
      <c r="M3" s="379"/>
      <c r="N3" s="380" t="s">
        <v>222</v>
      </c>
      <c r="O3" s="380"/>
      <c r="P3" s="380"/>
      <c r="Q3" s="380"/>
      <c r="R3" s="380"/>
      <c r="S3" s="380"/>
      <c r="T3" s="380"/>
      <c r="U3" s="381" t="s">
        <v>341</v>
      </c>
      <c r="V3" s="381"/>
      <c r="W3" s="381"/>
      <c r="X3" s="381"/>
      <c r="Y3" s="381"/>
      <c r="Z3" s="375" t="s">
        <v>231</v>
      </c>
      <c r="AA3" s="375"/>
      <c r="AB3" s="375"/>
      <c r="AC3" s="375"/>
      <c r="AD3" s="375"/>
      <c r="AE3" s="375"/>
      <c r="AF3" s="375"/>
      <c r="AG3" s="382" t="s">
        <v>236</v>
      </c>
      <c r="AH3" s="382"/>
      <c r="AI3" s="382"/>
      <c r="AJ3" s="382"/>
      <c r="AK3" s="382"/>
      <c r="AL3" s="382"/>
      <c r="AM3" s="383" t="s">
        <v>243</v>
      </c>
      <c r="AN3" s="383"/>
      <c r="AO3" s="383"/>
      <c r="AP3" s="383"/>
      <c r="AQ3" s="383"/>
      <c r="AR3" s="372" t="s">
        <v>247</v>
      </c>
      <c r="AS3" s="372"/>
      <c r="AT3" s="372"/>
      <c r="AU3" s="372"/>
      <c r="AV3" s="371" t="s">
        <v>252</v>
      </c>
      <c r="AW3" s="371"/>
      <c r="AX3" s="371"/>
      <c r="AY3" s="371"/>
      <c r="AZ3" s="361" t="s">
        <v>265</v>
      </c>
      <c r="BA3" s="361"/>
      <c r="BB3" s="361"/>
      <c r="BC3" s="361"/>
      <c r="BD3" s="361"/>
      <c r="BE3" s="361"/>
      <c r="BF3" s="361"/>
      <c r="BG3" s="366" t="s">
        <v>256</v>
      </c>
      <c r="BH3" s="366"/>
      <c r="BI3" s="366"/>
      <c r="BJ3" s="366"/>
      <c r="BK3" s="366"/>
      <c r="BL3" s="367" t="s">
        <v>263</v>
      </c>
      <c r="BM3" s="367"/>
      <c r="BN3" s="367"/>
      <c r="BO3" s="367"/>
      <c r="BP3" s="367"/>
      <c r="BQ3" s="367"/>
      <c r="BR3" s="363" t="s">
        <v>267</v>
      </c>
      <c r="BS3" s="363"/>
      <c r="BT3" s="363"/>
      <c r="BU3" s="363"/>
      <c r="BV3" s="363"/>
      <c r="BW3" s="352" t="s">
        <v>315</v>
      </c>
      <c r="BX3" s="353"/>
      <c r="BY3" s="353"/>
      <c r="BZ3" s="353"/>
      <c r="CA3" s="354"/>
    </row>
    <row r="4" spans="1:79" ht="31.5" customHeight="1" x14ac:dyDescent="0.25">
      <c r="A4" s="152" t="s">
        <v>2</v>
      </c>
      <c r="B4" s="153" t="s">
        <v>3</v>
      </c>
      <c r="C4" s="149" t="s">
        <v>4</v>
      </c>
      <c r="D4" s="373" t="s">
        <v>211</v>
      </c>
      <c r="E4" s="374"/>
      <c r="F4" s="374"/>
      <c r="G4" s="374"/>
      <c r="H4" s="374"/>
      <c r="I4" s="368" t="s">
        <v>215</v>
      </c>
      <c r="J4" s="369"/>
      <c r="K4" s="369"/>
      <c r="L4" s="369"/>
      <c r="M4" s="370"/>
      <c r="N4" s="368" t="s">
        <v>340</v>
      </c>
      <c r="O4" s="369"/>
      <c r="P4" s="369"/>
      <c r="Q4" s="369"/>
      <c r="R4" s="369"/>
      <c r="S4" s="369"/>
      <c r="T4" s="370"/>
      <c r="U4" s="368" t="s">
        <v>343</v>
      </c>
      <c r="V4" s="369"/>
      <c r="W4" s="369"/>
      <c r="X4" s="369"/>
      <c r="Y4" s="370"/>
      <c r="Z4" s="373" t="s">
        <v>345</v>
      </c>
      <c r="AA4" s="374"/>
      <c r="AB4" s="374"/>
      <c r="AC4" s="374"/>
      <c r="AD4" s="374"/>
      <c r="AE4" s="374"/>
      <c r="AF4" s="389"/>
      <c r="AG4" s="368" t="s">
        <v>346</v>
      </c>
      <c r="AH4" s="369"/>
      <c r="AI4" s="369"/>
      <c r="AJ4" s="369"/>
      <c r="AK4" s="369"/>
      <c r="AL4" s="370"/>
      <c r="AM4" s="368" t="s">
        <v>347</v>
      </c>
      <c r="AN4" s="369"/>
      <c r="AO4" s="369"/>
      <c r="AP4" s="369"/>
      <c r="AQ4" s="370"/>
      <c r="AR4" s="368" t="s">
        <v>348</v>
      </c>
      <c r="AS4" s="369"/>
      <c r="AT4" s="369"/>
      <c r="AU4" s="370"/>
      <c r="AV4" s="368" t="s">
        <v>255</v>
      </c>
      <c r="AW4" s="369"/>
      <c r="AX4" s="369"/>
      <c r="AY4" s="370"/>
      <c r="AZ4" s="368" t="s">
        <v>316</v>
      </c>
      <c r="BA4" s="369"/>
      <c r="BB4" s="369"/>
      <c r="BC4" s="369"/>
      <c r="BD4" s="369"/>
      <c r="BE4" s="369"/>
      <c r="BF4" s="369"/>
      <c r="BG4" s="369"/>
      <c r="BH4" s="369"/>
      <c r="BI4" s="369"/>
      <c r="BJ4" s="369"/>
      <c r="BK4" s="369"/>
      <c r="BL4" s="369"/>
      <c r="BM4" s="369"/>
      <c r="BN4" s="369"/>
      <c r="BO4" s="369"/>
      <c r="BP4" s="369"/>
      <c r="BQ4" s="370"/>
      <c r="BR4" s="362" t="s">
        <v>350</v>
      </c>
      <c r="BS4" s="362"/>
      <c r="BT4" s="362"/>
      <c r="BU4" s="362"/>
      <c r="BV4" s="362"/>
      <c r="BW4" s="355" t="s">
        <v>299</v>
      </c>
      <c r="BX4" s="356"/>
      <c r="BY4" s="356"/>
      <c r="BZ4" s="356"/>
      <c r="CA4" s="357"/>
    </row>
    <row r="5" spans="1:79" ht="115.5" customHeight="1" x14ac:dyDescent="0.25">
      <c r="A5" s="154" t="s">
        <v>5</v>
      </c>
      <c r="B5" s="154" t="s">
        <v>6</v>
      </c>
      <c r="C5" s="154" t="s">
        <v>7</v>
      </c>
      <c r="D5" s="155" t="s">
        <v>204</v>
      </c>
      <c r="E5" s="155" t="s">
        <v>205</v>
      </c>
      <c r="F5" s="155" t="s">
        <v>206</v>
      </c>
      <c r="G5" s="155" t="s">
        <v>210</v>
      </c>
      <c r="H5" s="155" t="s">
        <v>209</v>
      </c>
      <c r="I5" s="181" t="s">
        <v>202</v>
      </c>
      <c r="J5" s="181" t="s">
        <v>213</v>
      </c>
      <c r="K5" s="181" t="s">
        <v>203</v>
      </c>
      <c r="L5" s="181" t="s">
        <v>204</v>
      </c>
      <c r="M5" s="181" t="s">
        <v>214</v>
      </c>
      <c r="N5" s="182" t="s">
        <v>207</v>
      </c>
      <c r="O5" s="182" t="s">
        <v>208</v>
      </c>
      <c r="P5" s="182" t="s">
        <v>217</v>
      </c>
      <c r="Q5" s="182" t="s">
        <v>218</v>
      </c>
      <c r="R5" s="182" t="s">
        <v>221</v>
      </c>
      <c r="S5" s="182" t="s">
        <v>219</v>
      </c>
      <c r="T5" s="182" t="s">
        <v>220</v>
      </c>
      <c r="U5" s="184" t="s">
        <v>342</v>
      </c>
      <c r="V5" s="184" t="s">
        <v>223</v>
      </c>
      <c r="W5" s="184" t="s">
        <v>224</v>
      </c>
      <c r="X5" s="184" t="s">
        <v>225</v>
      </c>
      <c r="Y5" s="184" t="s">
        <v>344</v>
      </c>
      <c r="Z5" s="177" t="s">
        <v>227</v>
      </c>
      <c r="AA5" s="177" t="s">
        <v>221</v>
      </c>
      <c r="AB5" s="177" t="s">
        <v>207</v>
      </c>
      <c r="AC5" s="177" t="s">
        <v>228</v>
      </c>
      <c r="AD5" s="177" t="s">
        <v>229</v>
      </c>
      <c r="AE5" s="177" t="s">
        <v>219</v>
      </c>
      <c r="AF5" s="177" t="s">
        <v>293</v>
      </c>
      <c r="AG5" s="186" t="s">
        <v>232</v>
      </c>
      <c r="AH5" s="186" t="s">
        <v>281</v>
      </c>
      <c r="AI5" s="186" t="s">
        <v>233</v>
      </c>
      <c r="AJ5" s="186" t="s">
        <v>292</v>
      </c>
      <c r="AK5" s="186" t="s">
        <v>234</v>
      </c>
      <c r="AL5" s="186" t="s">
        <v>235</v>
      </c>
      <c r="AM5" s="156" t="s">
        <v>238</v>
      </c>
      <c r="AN5" s="156" t="s">
        <v>239</v>
      </c>
      <c r="AO5" s="156" t="s">
        <v>240</v>
      </c>
      <c r="AP5" s="156" t="s">
        <v>241</v>
      </c>
      <c r="AQ5" s="156" t="s">
        <v>242</v>
      </c>
      <c r="AR5" s="189" t="s">
        <v>244</v>
      </c>
      <c r="AS5" s="189" t="s">
        <v>245</v>
      </c>
      <c r="AT5" s="189" t="s">
        <v>246</v>
      </c>
      <c r="AU5" s="189" t="s">
        <v>50</v>
      </c>
      <c r="AV5" s="191" t="s">
        <v>349</v>
      </c>
      <c r="AW5" s="191" t="s">
        <v>249</v>
      </c>
      <c r="AX5" s="191" t="s">
        <v>250</v>
      </c>
      <c r="AY5" s="191" t="s">
        <v>251</v>
      </c>
      <c r="AZ5" s="197" t="s">
        <v>283</v>
      </c>
      <c r="BA5" s="197" t="s">
        <v>258</v>
      </c>
      <c r="BB5" s="197" t="s">
        <v>257</v>
      </c>
      <c r="BC5" s="197" t="s">
        <v>207</v>
      </c>
      <c r="BD5" s="197" t="s">
        <v>208</v>
      </c>
      <c r="BE5" s="197" t="s">
        <v>266</v>
      </c>
      <c r="BF5" s="197" t="s">
        <v>262</v>
      </c>
      <c r="BG5" s="193" t="s">
        <v>258</v>
      </c>
      <c r="BH5" s="193" t="s">
        <v>257</v>
      </c>
      <c r="BI5" s="193" t="s">
        <v>259</v>
      </c>
      <c r="BJ5" s="193" t="s">
        <v>260</v>
      </c>
      <c r="BK5" s="193" t="s">
        <v>262</v>
      </c>
      <c r="BL5" s="195" t="s">
        <v>258</v>
      </c>
      <c r="BM5" s="195" t="s">
        <v>257</v>
      </c>
      <c r="BN5" s="195" t="s">
        <v>259</v>
      </c>
      <c r="BO5" s="195" t="s">
        <v>260</v>
      </c>
      <c r="BP5" s="195" t="s">
        <v>264</v>
      </c>
      <c r="BQ5" s="195" t="s">
        <v>262</v>
      </c>
      <c r="BR5" s="200" t="s">
        <v>268</v>
      </c>
      <c r="BS5" s="200" t="s">
        <v>269</v>
      </c>
      <c r="BT5" s="200" t="s">
        <v>270</v>
      </c>
      <c r="BU5" s="200" t="s">
        <v>271</v>
      </c>
      <c r="BV5" s="200" t="s">
        <v>262</v>
      </c>
      <c r="BW5" s="177" t="s">
        <v>294</v>
      </c>
      <c r="BX5" s="177" t="s">
        <v>265</v>
      </c>
      <c r="BY5" s="177" t="s">
        <v>295</v>
      </c>
      <c r="BZ5" s="177" t="s">
        <v>296</v>
      </c>
      <c r="CA5" s="177" t="s">
        <v>262</v>
      </c>
    </row>
    <row r="6" spans="1:79" ht="63" customHeight="1" x14ac:dyDescent="0.25">
      <c r="A6" s="149">
        <v>1</v>
      </c>
      <c r="B6" s="171" t="s">
        <v>185</v>
      </c>
      <c r="C6" s="161" t="s">
        <v>248</v>
      </c>
      <c r="D6" s="157"/>
      <c r="E6" s="157"/>
      <c r="F6" s="157"/>
      <c r="G6" s="157"/>
      <c r="H6" s="157"/>
      <c r="I6" s="157"/>
      <c r="J6" s="157"/>
      <c r="K6" s="157"/>
      <c r="L6" s="157"/>
      <c r="M6" s="157"/>
      <c r="N6" s="158"/>
      <c r="O6" s="158"/>
      <c r="P6" s="158"/>
      <c r="Q6" s="158"/>
      <c r="R6" s="158"/>
      <c r="S6" s="158"/>
      <c r="T6" s="158"/>
      <c r="U6" s="158"/>
      <c r="V6" s="158"/>
      <c r="W6" s="158"/>
      <c r="X6" s="158"/>
      <c r="Y6" s="158"/>
      <c r="Z6" s="159"/>
      <c r="AA6" s="159"/>
      <c r="AB6" s="159"/>
      <c r="AC6" s="159"/>
      <c r="AD6" s="159"/>
      <c r="AE6" s="159"/>
      <c r="AF6" s="159"/>
      <c r="AG6" s="158"/>
      <c r="AH6" s="158"/>
      <c r="AI6" s="158"/>
      <c r="AJ6" s="158"/>
      <c r="AK6" s="158"/>
      <c r="AL6" s="158"/>
      <c r="AM6" s="179">
        <v>1</v>
      </c>
      <c r="AN6" s="179">
        <v>1</v>
      </c>
      <c r="AO6" s="179">
        <v>1</v>
      </c>
      <c r="AP6" s="179">
        <v>1</v>
      </c>
      <c r="AQ6" s="179">
        <v>1</v>
      </c>
      <c r="AR6" s="190">
        <v>1</v>
      </c>
      <c r="AS6" s="190">
        <v>1</v>
      </c>
      <c r="AT6" s="190">
        <v>1</v>
      </c>
      <c r="AU6" s="190">
        <v>1</v>
      </c>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row>
    <row r="7" spans="1:79" ht="90" x14ac:dyDescent="0.25">
      <c r="A7" s="149">
        <v>2</v>
      </c>
      <c r="B7" s="171" t="s">
        <v>186</v>
      </c>
      <c r="C7" s="161" t="s">
        <v>237</v>
      </c>
      <c r="D7" s="160"/>
      <c r="E7" s="160"/>
      <c r="F7" s="160"/>
      <c r="G7" s="160"/>
      <c r="H7" s="160"/>
      <c r="I7" s="160"/>
      <c r="J7" s="160"/>
      <c r="K7" s="160"/>
      <c r="L7" s="160"/>
      <c r="M7" s="160"/>
      <c r="N7" s="161"/>
      <c r="O7" s="161"/>
      <c r="P7" s="161"/>
      <c r="Q7" s="161"/>
      <c r="R7" s="161"/>
      <c r="S7" s="161"/>
      <c r="T7" s="161"/>
      <c r="U7" s="161"/>
      <c r="V7" s="161"/>
      <c r="W7" s="161"/>
      <c r="X7" s="161"/>
      <c r="Y7" s="161"/>
      <c r="Z7" s="161"/>
      <c r="AA7" s="161"/>
      <c r="AB7" s="161"/>
      <c r="AC7" s="161"/>
      <c r="AD7" s="161"/>
      <c r="AE7" s="161"/>
      <c r="AF7" s="161"/>
      <c r="AG7" s="187">
        <v>1</v>
      </c>
      <c r="AH7" s="187">
        <v>1</v>
      </c>
      <c r="AI7" s="187">
        <v>1</v>
      </c>
      <c r="AJ7" s="187">
        <v>1</v>
      </c>
      <c r="AK7" s="187">
        <v>1</v>
      </c>
      <c r="AL7" s="187">
        <v>1</v>
      </c>
      <c r="AM7" s="161"/>
      <c r="AN7" s="161"/>
      <c r="AO7" s="161"/>
      <c r="AP7" s="161"/>
      <c r="AQ7" s="161"/>
      <c r="AR7" s="158"/>
      <c r="AS7" s="158"/>
      <c r="AT7" s="158"/>
      <c r="AU7" s="158"/>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row>
    <row r="8" spans="1:79" ht="45" x14ac:dyDescent="0.25">
      <c r="A8" s="149">
        <v>3</v>
      </c>
      <c r="B8" s="171" t="s">
        <v>195</v>
      </c>
      <c r="C8" s="157"/>
      <c r="D8" s="160"/>
      <c r="E8" s="160"/>
      <c r="F8" s="160"/>
      <c r="G8" s="160"/>
      <c r="H8" s="160"/>
      <c r="I8" s="160"/>
      <c r="J8" s="160"/>
      <c r="K8" s="160"/>
      <c r="L8" s="160"/>
      <c r="M8" s="160"/>
      <c r="N8" s="158"/>
      <c r="O8" s="158"/>
      <c r="P8" s="158"/>
      <c r="Q8" s="158"/>
      <c r="R8" s="158"/>
      <c r="S8" s="158"/>
      <c r="T8" s="162"/>
      <c r="U8" s="162"/>
      <c r="V8" s="162"/>
      <c r="W8" s="162"/>
      <c r="X8" s="162"/>
      <c r="Y8" s="162"/>
      <c r="Z8" s="161"/>
      <c r="AA8" s="161"/>
      <c r="AB8" s="161"/>
      <c r="AC8" s="161"/>
      <c r="AD8" s="161"/>
      <c r="AE8" s="161"/>
      <c r="AF8" s="161"/>
      <c r="AG8" s="161"/>
      <c r="AH8" s="161"/>
      <c r="AI8" s="161"/>
      <c r="AJ8" s="161"/>
      <c r="AK8" s="161"/>
      <c r="AL8" s="161"/>
      <c r="AM8" s="161"/>
      <c r="AN8" s="161"/>
      <c r="AO8" s="161"/>
      <c r="AP8" s="161"/>
      <c r="AQ8" s="161"/>
      <c r="AR8" s="161"/>
      <c r="AS8" s="161"/>
      <c r="AT8" s="161"/>
      <c r="AU8" s="161"/>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row>
    <row r="9" spans="1:79" ht="60" x14ac:dyDescent="0.25">
      <c r="A9" s="149">
        <v>4</v>
      </c>
      <c r="B9" s="171" t="s">
        <v>187</v>
      </c>
      <c r="C9" s="163" t="s">
        <v>226</v>
      </c>
      <c r="D9" s="164"/>
      <c r="E9" s="164"/>
      <c r="F9" s="164"/>
      <c r="G9" s="164"/>
      <c r="H9" s="164"/>
      <c r="I9" s="164"/>
      <c r="J9" s="164"/>
      <c r="K9" s="164"/>
      <c r="L9" s="164"/>
      <c r="M9" s="164"/>
      <c r="N9" s="158"/>
      <c r="O9" s="158"/>
      <c r="P9" s="158"/>
      <c r="Q9" s="158"/>
      <c r="R9" s="158"/>
      <c r="S9" s="158"/>
      <c r="T9" s="162"/>
      <c r="U9" s="185">
        <v>1</v>
      </c>
      <c r="V9" s="185">
        <v>1</v>
      </c>
      <c r="W9" s="185">
        <v>1</v>
      </c>
      <c r="X9" s="185">
        <v>1</v>
      </c>
      <c r="Y9" s="185">
        <v>1</v>
      </c>
      <c r="Z9" s="165"/>
      <c r="AA9" s="165"/>
      <c r="AB9" s="165"/>
      <c r="AC9" s="165"/>
      <c r="AD9" s="165"/>
      <c r="AE9" s="165"/>
      <c r="AF9" s="165"/>
      <c r="AG9" s="162"/>
      <c r="AH9" s="162"/>
      <c r="AI9" s="162"/>
      <c r="AJ9" s="162"/>
      <c r="AK9" s="162"/>
      <c r="AL9" s="158"/>
      <c r="AM9" s="158"/>
      <c r="AN9" s="158"/>
      <c r="AO9" s="158"/>
      <c r="AP9" s="158"/>
      <c r="AQ9" s="158"/>
      <c r="AR9" s="158"/>
      <c r="AS9" s="158"/>
      <c r="AT9" s="158"/>
      <c r="AU9" s="158"/>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row>
    <row r="10" spans="1:79" ht="75" x14ac:dyDescent="0.25">
      <c r="A10" s="149">
        <v>5</v>
      </c>
      <c r="B10" s="171" t="s">
        <v>190</v>
      </c>
      <c r="C10" s="163" t="s">
        <v>339</v>
      </c>
      <c r="D10" s="164"/>
      <c r="E10" s="164"/>
      <c r="F10" s="164"/>
      <c r="G10" s="164"/>
      <c r="H10" s="164"/>
      <c r="I10" s="164"/>
      <c r="J10" s="164"/>
      <c r="K10" s="164"/>
      <c r="L10" s="164"/>
      <c r="M10" s="164"/>
      <c r="N10" s="183">
        <v>1</v>
      </c>
      <c r="O10" s="183">
        <v>1</v>
      </c>
      <c r="P10" s="183">
        <v>1</v>
      </c>
      <c r="Q10" s="183">
        <v>1</v>
      </c>
      <c r="R10" s="183">
        <v>1</v>
      </c>
      <c r="S10" s="183">
        <v>1</v>
      </c>
      <c r="T10" s="183">
        <v>1</v>
      </c>
      <c r="U10" s="158"/>
      <c r="V10" s="158"/>
      <c r="W10" s="158"/>
      <c r="X10" s="158"/>
      <c r="Y10" s="158"/>
      <c r="Z10" s="159"/>
      <c r="AA10" s="159"/>
      <c r="AB10" s="159"/>
      <c r="AC10" s="159"/>
      <c r="AD10" s="159"/>
      <c r="AE10" s="159"/>
      <c r="AF10" s="159"/>
      <c r="AG10" s="158"/>
      <c r="AH10" s="158"/>
      <c r="AI10" s="158"/>
      <c r="AJ10" s="158"/>
      <c r="AK10" s="158"/>
      <c r="AL10" s="158"/>
      <c r="AM10" s="158"/>
      <c r="AN10" s="158"/>
      <c r="AO10" s="158"/>
      <c r="AP10" s="158"/>
      <c r="AQ10" s="158"/>
      <c r="AR10" s="158"/>
      <c r="AS10" s="158"/>
      <c r="AT10" s="158"/>
      <c r="AU10" s="158"/>
      <c r="AV10" s="192">
        <v>1</v>
      </c>
      <c r="AW10" s="192">
        <v>1</v>
      </c>
      <c r="AX10" s="192">
        <v>1</v>
      </c>
      <c r="AY10" s="192">
        <v>1</v>
      </c>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row>
    <row r="11" spans="1:79" ht="75" x14ac:dyDescent="0.25">
      <c r="A11" s="149">
        <v>6</v>
      </c>
      <c r="B11" s="9" t="s">
        <v>200</v>
      </c>
      <c r="C11" s="163" t="s">
        <v>211</v>
      </c>
      <c r="D11" s="180">
        <v>1</v>
      </c>
      <c r="E11" s="180">
        <v>1</v>
      </c>
      <c r="F11" s="180">
        <v>1</v>
      </c>
      <c r="G11" s="180">
        <v>1</v>
      </c>
      <c r="H11" s="180">
        <v>1</v>
      </c>
      <c r="I11" s="164"/>
      <c r="J11" s="164"/>
      <c r="K11" s="164"/>
      <c r="L11" s="164"/>
      <c r="M11" s="164"/>
      <c r="N11" s="158"/>
      <c r="O11" s="158"/>
      <c r="P11" s="158"/>
      <c r="Q11" s="158"/>
      <c r="R11" s="158"/>
      <c r="S11" s="158"/>
      <c r="T11" s="158"/>
      <c r="U11" s="158"/>
      <c r="V11" s="158"/>
      <c r="W11" s="158"/>
      <c r="X11" s="158"/>
      <c r="Y11" s="158"/>
      <c r="Z11" s="159"/>
      <c r="AA11" s="159"/>
      <c r="AB11" s="159"/>
      <c r="AC11" s="159"/>
      <c r="AD11" s="159"/>
      <c r="AE11" s="159"/>
      <c r="AF11" s="159"/>
      <c r="AG11" s="158"/>
      <c r="AH11" s="158"/>
      <c r="AI11" s="158"/>
      <c r="AJ11" s="158"/>
      <c r="AK11" s="158"/>
      <c r="AL11" s="158"/>
      <c r="AM11" s="158"/>
      <c r="AN11" s="158"/>
      <c r="AO11" s="158"/>
      <c r="AP11" s="158"/>
      <c r="AQ11" s="158"/>
      <c r="AR11" s="158"/>
      <c r="AS11" s="158"/>
      <c r="AT11" s="158"/>
      <c r="AU11" s="158"/>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row>
    <row r="12" spans="1:79" ht="93.75" customHeight="1" x14ac:dyDescent="0.25">
      <c r="A12" s="170">
        <v>7</v>
      </c>
      <c r="B12" s="9" t="s">
        <v>212</v>
      </c>
      <c r="C12" s="163" t="s">
        <v>215</v>
      </c>
      <c r="D12" s="163"/>
      <c r="E12" s="163"/>
      <c r="F12" s="163"/>
      <c r="G12" s="163"/>
      <c r="H12" s="163"/>
      <c r="I12" s="173">
        <v>1</v>
      </c>
      <c r="J12" s="173">
        <v>1</v>
      </c>
      <c r="K12" s="173">
        <v>1</v>
      </c>
      <c r="L12" s="173">
        <v>1</v>
      </c>
      <c r="M12" s="173">
        <v>1</v>
      </c>
      <c r="N12" s="158"/>
      <c r="O12" s="158"/>
      <c r="P12" s="158"/>
      <c r="Q12" s="158"/>
      <c r="R12" s="158"/>
      <c r="S12" s="158"/>
      <c r="T12" s="158"/>
      <c r="U12" s="158"/>
      <c r="V12" s="158"/>
      <c r="W12" s="158"/>
      <c r="X12" s="158"/>
      <c r="Y12" s="158"/>
      <c r="Z12" s="159"/>
      <c r="AA12" s="159"/>
      <c r="AB12" s="159"/>
      <c r="AC12" s="159"/>
      <c r="AD12" s="159"/>
      <c r="AE12" s="159"/>
      <c r="AF12" s="159"/>
      <c r="AG12" s="158"/>
      <c r="AH12" s="158"/>
      <c r="AI12" s="158"/>
      <c r="AJ12" s="158"/>
      <c r="AK12" s="158"/>
      <c r="AL12" s="158"/>
      <c r="AM12" s="158"/>
      <c r="AN12" s="158"/>
      <c r="AO12" s="158"/>
      <c r="AP12" s="158"/>
      <c r="AQ12" s="158"/>
      <c r="AR12" s="158"/>
      <c r="AS12" s="158"/>
      <c r="AT12" s="158"/>
      <c r="AU12" s="158"/>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row>
    <row r="13" spans="1:79" ht="60" x14ac:dyDescent="0.25">
      <c r="A13" s="149">
        <v>8</v>
      </c>
      <c r="B13" s="171" t="s">
        <v>201</v>
      </c>
      <c r="C13" s="163"/>
      <c r="D13" s="164"/>
      <c r="E13" s="164"/>
      <c r="F13" s="164"/>
      <c r="G13" s="164"/>
      <c r="H13" s="164"/>
      <c r="I13" s="164"/>
      <c r="J13" s="164"/>
      <c r="K13" s="164"/>
      <c r="L13" s="164"/>
      <c r="M13" s="164"/>
      <c r="N13" s="158"/>
      <c r="O13" s="158"/>
      <c r="P13" s="158"/>
      <c r="Q13" s="158"/>
      <c r="R13" s="158"/>
      <c r="S13" s="158"/>
      <c r="T13" s="158"/>
      <c r="U13" s="158"/>
      <c r="V13" s="158"/>
      <c r="W13" s="158"/>
      <c r="X13" s="158"/>
      <c r="Y13" s="158"/>
      <c r="Z13" s="159"/>
      <c r="AA13" s="159"/>
      <c r="AB13" s="159"/>
      <c r="AC13" s="159"/>
      <c r="AD13" s="159"/>
      <c r="AE13" s="159"/>
      <c r="AF13" s="159"/>
      <c r="AG13" s="158"/>
      <c r="AH13" s="158"/>
      <c r="AI13" s="158"/>
      <c r="AJ13" s="158"/>
      <c r="AK13" s="158"/>
      <c r="AL13" s="158"/>
      <c r="AM13" s="158"/>
      <c r="AN13" s="158"/>
      <c r="AO13" s="158"/>
      <c r="AP13" s="158"/>
      <c r="AQ13" s="158"/>
      <c r="AR13" s="158"/>
      <c r="AS13" s="158"/>
      <c r="AT13" s="158"/>
      <c r="AU13" s="158"/>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row>
    <row r="14" spans="1:79" ht="90" x14ac:dyDescent="0.25">
      <c r="A14" s="149">
        <v>9</v>
      </c>
      <c r="B14" s="171" t="s">
        <v>198</v>
      </c>
      <c r="C14" s="163"/>
      <c r="D14" s="164"/>
      <c r="E14" s="164"/>
      <c r="F14" s="164"/>
      <c r="G14" s="164"/>
      <c r="H14" s="164"/>
      <c r="I14" s="164"/>
      <c r="J14" s="164"/>
      <c r="K14" s="164"/>
      <c r="L14" s="164"/>
      <c r="M14" s="164"/>
      <c r="N14" s="158"/>
      <c r="O14" s="158"/>
      <c r="P14" s="158"/>
      <c r="Q14" s="158"/>
      <c r="R14" s="158"/>
      <c r="S14" s="158"/>
      <c r="T14" s="158"/>
      <c r="U14" s="158"/>
      <c r="V14" s="158"/>
      <c r="W14" s="158"/>
      <c r="X14" s="158"/>
      <c r="Y14" s="158"/>
      <c r="Z14" s="159"/>
      <c r="AA14" s="159"/>
      <c r="AB14" s="159"/>
      <c r="AC14" s="159"/>
      <c r="AD14" s="159"/>
      <c r="AE14" s="159"/>
      <c r="AF14" s="159"/>
      <c r="AG14" s="158"/>
      <c r="AH14" s="158"/>
      <c r="AI14" s="158"/>
      <c r="AJ14" s="158"/>
      <c r="AK14" s="158"/>
      <c r="AL14" s="158"/>
      <c r="AM14" s="158"/>
      <c r="AN14" s="158"/>
      <c r="AO14" s="158"/>
      <c r="AP14" s="158"/>
      <c r="AQ14" s="158"/>
      <c r="AR14" s="158"/>
      <c r="AS14" s="158"/>
      <c r="AT14" s="158"/>
      <c r="AU14" s="158"/>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row>
    <row r="15" spans="1:79" ht="120" x14ac:dyDescent="0.25">
      <c r="A15" s="170">
        <v>10</v>
      </c>
      <c r="B15" s="175" t="s">
        <v>253</v>
      </c>
      <c r="C15" s="163"/>
      <c r="D15" s="164"/>
      <c r="E15" s="164"/>
      <c r="F15" s="164"/>
      <c r="G15" s="164"/>
      <c r="H15" s="164"/>
      <c r="I15" s="164"/>
      <c r="J15" s="164"/>
      <c r="K15" s="164"/>
      <c r="L15" s="164"/>
      <c r="M15" s="164"/>
      <c r="N15" s="158"/>
      <c r="O15" s="158"/>
      <c r="P15" s="158"/>
      <c r="Q15" s="158"/>
      <c r="R15" s="158"/>
      <c r="S15" s="158"/>
      <c r="T15" s="158"/>
      <c r="U15" s="158"/>
      <c r="V15" s="158"/>
      <c r="W15" s="158"/>
      <c r="X15" s="158"/>
      <c r="Y15" s="158"/>
      <c r="Z15" s="159"/>
      <c r="AA15" s="159"/>
      <c r="AB15" s="159"/>
      <c r="AC15" s="159"/>
      <c r="AD15" s="159"/>
      <c r="AE15" s="159"/>
      <c r="AF15" s="159"/>
      <c r="AG15" s="158"/>
      <c r="AH15" s="158"/>
      <c r="AI15" s="158"/>
      <c r="AJ15" s="158"/>
      <c r="AK15" s="158"/>
      <c r="AL15" s="158"/>
      <c r="AM15" s="158"/>
      <c r="AN15" s="158"/>
      <c r="AO15" s="158"/>
      <c r="AP15" s="158"/>
      <c r="AQ15" s="158"/>
      <c r="AR15" s="158"/>
      <c r="AS15" s="158"/>
      <c r="AT15" s="158"/>
      <c r="AU15" s="158"/>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6">
        <v>1</v>
      </c>
      <c r="BX15" s="176">
        <v>1</v>
      </c>
      <c r="BY15" s="176">
        <v>1</v>
      </c>
      <c r="BZ15" s="176">
        <v>1</v>
      </c>
      <c r="CA15" s="176">
        <v>1</v>
      </c>
    </row>
    <row r="16" spans="1:79" ht="60" x14ac:dyDescent="0.25">
      <c r="A16" s="149">
        <v>11</v>
      </c>
      <c r="B16" s="171" t="s">
        <v>188</v>
      </c>
      <c r="C16" s="164" t="s">
        <v>261</v>
      </c>
      <c r="D16" s="164"/>
      <c r="E16" s="164"/>
      <c r="F16" s="164"/>
      <c r="G16" s="164"/>
      <c r="H16" s="164"/>
      <c r="I16" s="164"/>
      <c r="J16" s="164"/>
      <c r="K16" s="164"/>
      <c r="L16" s="164"/>
      <c r="M16" s="164"/>
      <c r="N16" s="158"/>
      <c r="O16" s="158"/>
      <c r="P16" s="158"/>
      <c r="Q16" s="158"/>
      <c r="R16" s="158"/>
      <c r="S16" s="158"/>
      <c r="T16" s="158"/>
      <c r="U16" s="158"/>
      <c r="V16" s="158"/>
      <c r="W16" s="158"/>
      <c r="X16" s="158"/>
      <c r="Y16" s="158"/>
      <c r="Z16" s="159"/>
      <c r="AA16" s="159"/>
      <c r="AB16" s="159"/>
      <c r="AC16" s="159"/>
      <c r="AD16" s="159"/>
      <c r="AE16" s="159"/>
      <c r="AF16" s="159"/>
      <c r="AG16" s="158"/>
      <c r="AH16" s="158"/>
      <c r="AI16" s="158"/>
      <c r="AJ16" s="158"/>
      <c r="AK16" s="158"/>
      <c r="AL16" s="158"/>
      <c r="AM16" s="158"/>
      <c r="AN16" s="158"/>
      <c r="AO16" s="158"/>
      <c r="AP16" s="158"/>
      <c r="AQ16" s="158"/>
      <c r="AR16" s="158"/>
      <c r="AS16" s="158"/>
      <c r="AT16" s="158"/>
      <c r="AU16" s="158"/>
      <c r="AV16" s="174"/>
      <c r="AW16" s="174"/>
      <c r="AX16" s="174"/>
      <c r="AY16" s="174"/>
      <c r="AZ16" s="174"/>
      <c r="BA16" s="174"/>
      <c r="BB16" s="174"/>
      <c r="BC16" s="174"/>
      <c r="BD16" s="174"/>
      <c r="BE16" s="174"/>
      <c r="BF16" s="174"/>
      <c r="BG16" s="174"/>
      <c r="BH16" s="174"/>
      <c r="BI16" s="174"/>
      <c r="BJ16" s="174"/>
      <c r="BK16" s="174"/>
      <c r="BL16" s="196">
        <v>1</v>
      </c>
      <c r="BM16" s="196">
        <v>1</v>
      </c>
      <c r="BN16" s="196">
        <v>1</v>
      </c>
      <c r="BO16" s="196">
        <v>1</v>
      </c>
      <c r="BP16" s="196">
        <v>1</v>
      </c>
      <c r="BQ16" s="196">
        <v>1</v>
      </c>
      <c r="BR16" s="174"/>
      <c r="BS16" s="174"/>
      <c r="BT16" s="174"/>
      <c r="BU16" s="174"/>
      <c r="BV16" s="174"/>
      <c r="BW16" s="174"/>
      <c r="BX16" s="174"/>
      <c r="BY16" s="174"/>
      <c r="BZ16" s="174"/>
      <c r="CA16" s="174"/>
    </row>
    <row r="17" spans="1:79" ht="75" x14ac:dyDescent="0.25">
      <c r="A17" s="149">
        <v>12</v>
      </c>
      <c r="B17" s="171" t="s">
        <v>189</v>
      </c>
      <c r="C17" s="164" t="s">
        <v>261</v>
      </c>
      <c r="D17" s="164"/>
      <c r="E17" s="164"/>
      <c r="F17" s="164"/>
      <c r="G17" s="164"/>
      <c r="H17" s="164"/>
      <c r="I17" s="164"/>
      <c r="J17" s="164"/>
      <c r="K17" s="164"/>
      <c r="L17" s="164"/>
      <c r="M17" s="164"/>
      <c r="N17" s="158"/>
      <c r="O17" s="158"/>
      <c r="P17" s="158"/>
      <c r="Q17" s="158"/>
      <c r="R17" s="158"/>
      <c r="S17" s="158"/>
      <c r="T17" s="158"/>
      <c r="U17" s="158"/>
      <c r="V17" s="158"/>
      <c r="W17" s="158"/>
      <c r="X17" s="158"/>
      <c r="Y17" s="158"/>
      <c r="Z17" s="159"/>
      <c r="AA17" s="159"/>
      <c r="AB17" s="159"/>
      <c r="AC17" s="159"/>
      <c r="AD17" s="159"/>
      <c r="AE17" s="159"/>
      <c r="AF17" s="159"/>
      <c r="AG17" s="158"/>
      <c r="AH17" s="158"/>
      <c r="AI17" s="158"/>
      <c r="AJ17" s="158"/>
      <c r="AK17" s="158"/>
      <c r="AL17" s="158"/>
      <c r="AM17" s="158"/>
      <c r="AN17" s="158"/>
      <c r="AO17" s="158"/>
      <c r="AP17" s="158"/>
      <c r="AQ17" s="158"/>
      <c r="AR17" s="158"/>
      <c r="AS17" s="158"/>
      <c r="AT17" s="158"/>
      <c r="AU17" s="158"/>
      <c r="AV17" s="174"/>
      <c r="AW17" s="174"/>
      <c r="AX17" s="174"/>
      <c r="AY17" s="174"/>
      <c r="AZ17" s="198">
        <v>1</v>
      </c>
      <c r="BA17" s="198">
        <v>1</v>
      </c>
      <c r="BB17" s="198">
        <v>1</v>
      </c>
      <c r="BC17" s="198">
        <v>1</v>
      </c>
      <c r="BD17" s="198">
        <v>1</v>
      </c>
      <c r="BE17" s="198">
        <v>1</v>
      </c>
      <c r="BF17" s="198">
        <v>1</v>
      </c>
      <c r="BG17" s="174"/>
      <c r="BH17" s="174"/>
      <c r="BI17" s="174"/>
      <c r="BJ17" s="174"/>
      <c r="BK17" s="174"/>
      <c r="BL17" s="196">
        <v>1</v>
      </c>
      <c r="BM17" s="196">
        <v>1</v>
      </c>
      <c r="BN17" s="196">
        <v>1</v>
      </c>
      <c r="BO17" s="196">
        <v>1</v>
      </c>
      <c r="BP17" s="196">
        <v>1</v>
      </c>
      <c r="BQ17" s="196">
        <v>1</v>
      </c>
      <c r="BR17" s="174"/>
      <c r="BS17" s="174"/>
      <c r="BT17" s="174"/>
      <c r="BU17" s="174"/>
      <c r="BV17" s="174"/>
      <c r="BW17" s="174"/>
      <c r="BX17" s="174"/>
      <c r="BY17" s="174"/>
      <c r="BZ17" s="174"/>
      <c r="CA17" s="174"/>
    </row>
    <row r="18" spans="1:79" ht="90" x14ac:dyDescent="0.25">
      <c r="A18" s="149">
        <v>13</v>
      </c>
      <c r="B18" s="171" t="s">
        <v>199</v>
      </c>
      <c r="C18" s="164" t="s">
        <v>272</v>
      </c>
      <c r="D18" s="164"/>
      <c r="E18" s="164"/>
      <c r="F18" s="164"/>
      <c r="G18" s="164"/>
      <c r="H18" s="164"/>
      <c r="I18" s="164"/>
      <c r="J18" s="164"/>
      <c r="K18" s="164"/>
      <c r="L18" s="164"/>
      <c r="M18" s="164"/>
      <c r="N18" s="158"/>
      <c r="O18" s="158"/>
      <c r="P18" s="158"/>
      <c r="Q18" s="158"/>
      <c r="R18" s="158"/>
      <c r="S18" s="158"/>
      <c r="T18" s="158"/>
      <c r="U18" s="158"/>
      <c r="V18" s="158"/>
      <c r="W18" s="158"/>
      <c r="X18" s="158"/>
      <c r="Y18" s="158"/>
      <c r="Z18" s="159"/>
      <c r="AA18" s="159"/>
      <c r="AB18" s="159"/>
      <c r="AC18" s="159"/>
      <c r="AD18" s="159"/>
      <c r="AE18" s="159"/>
      <c r="AF18" s="159"/>
      <c r="AG18" s="158"/>
      <c r="AH18" s="158"/>
      <c r="AI18" s="158"/>
      <c r="AJ18" s="158"/>
      <c r="AK18" s="158"/>
      <c r="AL18" s="158"/>
      <c r="AM18" s="158"/>
      <c r="AN18" s="158"/>
      <c r="AO18" s="158"/>
      <c r="AP18" s="158"/>
      <c r="AQ18" s="158"/>
      <c r="AR18" s="158"/>
      <c r="AS18" s="158"/>
      <c r="AT18" s="158"/>
      <c r="AU18" s="158"/>
      <c r="AV18" s="174"/>
      <c r="AW18" s="174"/>
      <c r="AX18" s="174"/>
      <c r="AY18" s="174"/>
      <c r="AZ18" s="174"/>
      <c r="BA18" s="174"/>
      <c r="BB18" s="174"/>
      <c r="BC18" s="174"/>
      <c r="BD18" s="174"/>
      <c r="BE18" s="174"/>
      <c r="BF18" s="174"/>
      <c r="BG18" s="194">
        <v>1</v>
      </c>
      <c r="BH18" s="194">
        <v>1</v>
      </c>
      <c r="BI18" s="194">
        <v>1</v>
      </c>
      <c r="BJ18" s="194">
        <v>1</v>
      </c>
      <c r="BK18" s="194">
        <v>1</v>
      </c>
      <c r="BL18" s="174"/>
      <c r="BM18" s="174"/>
      <c r="BN18" s="174"/>
      <c r="BO18" s="174"/>
      <c r="BP18" s="174"/>
      <c r="BQ18" s="174"/>
      <c r="BR18" s="199">
        <v>1</v>
      </c>
      <c r="BS18" s="199">
        <v>1</v>
      </c>
      <c r="BT18" s="199">
        <v>1</v>
      </c>
      <c r="BU18" s="199">
        <v>1</v>
      </c>
      <c r="BV18" s="199">
        <v>1</v>
      </c>
      <c r="BW18" s="174"/>
      <c r="BX18" s="174"/>
      <c r="BY18" s="174"/>
      <c r="BZ18" s="174"/>
      <c r="CA18" s="174"/>
    </row>
    <row r="19" spans="1:79" ht="75" x14ac:dyDescent="0.25">
      <c r="A19" s="149">
        <v>14</v>
      </c>
      <c r="B19" s="114" t="s">
        <v>192</v>
      </c>
      <c r="C19" s="166" t="s">
        <v>230</v>
      </c>
      <c r="D19" s="166"/>
      <c r="E19" s="166"/>
      <c r="F19" s="166"/>
      <c r="G19" s="166"/>
      <c r="H19" s="166"/>
      <c r="I19" s="166"/>
      <c r="J19" s="166"/>
      <c r="K19" s="166"/>
      <c r="L19" s="166"/>
      <c r="M19" s="166"/>
      <c r="N19" s="158"/>
      <c r="O19" s="158"/>
      <c r="P19" s="158"/>
      <c r="Q19" s="158"/>
      <c r="R19" s="158"/>
      <c r="S19" s="158"/>
      <c r="T19" s="158"/>
      <c r="U19" s="158"/>
      <c r="V19" s="158"/>
      <c r="W19" s="158"/>
      <c r="X19" s="158"/>
      <c r="Y19" s="158"/>
      <c r="Z19" s="178">
        <v>1</v>
      </c>
      <c r="AA19" s="178">
        <v>1</v>
      </c>
      <c r="AB19" s="178">
        <v>1</v>
      </c>
      <c r="AC19" s="178">
        <v>1</v>
      </c>
      <c r="AD19" s="178">
        <v>1</v>
      </c>
      <c r="AE19" s="178">
        <v>1</v>
      </c>
      <c r="AF19" s="178">
        <v>1</v>
      </c>
      <c r="AG19" s="158"/>
      <c r="AH19" s="158"/>
      <c r="AI19" s="158"/>
      <c r="AJ19" s="158"/>
      <c r="AK19" s="158"/>
      <c r="AL19" s="158"/>
      <c r="AM19" s="158"/>
      <c r="AN19" s="158"/>
      <c r="AO19" s="158"/>
      <c r="AP19" s="158"/>
      <c r="AQ19" s="158"/>
      <c r="AR19" s="158"/>
      <c r="AS19" s="158"/>
      <c r="AT19" s="158"/>
      <c r="AU19" s="158"/>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row>
    <row r="20" spans="1:79" ht="75" x14ac:dyDescent="0.25">
      <c r="A20" s="149">
        <v>15</v>
      </c>
      <c r="B20" s="9" t="s">
        <v>193</v>
      </c>
      <c r="C20" s="166" t="s">
        <v>282</v>
      </c>
      <c r="D20" s="201"/>
      <c r="E20" s="201"/>
      <c r="F20" s="201"/>
      <c r="G20" s="201"/>
      <c r="H20" s="201"/>
      <c r="I20" s="201"/>
      <c r="J20" s="201"/>
      <c r="K20" s="201"/>
      <c r="L20" s="201"/>
      <c r="M20" s="201"/>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row>
    <row r="21" spans="1:79" x14ac:dyDescent="0.25">
      <c r="A21" s="149">
        <v>16</v>
      </c>
      <c r="B21" s="80"/>
      <c r="C21" s="166"/>
      <c r="D21" s="166"/>
      <c r="E21" s="166"/>
      <c r="F21" s="166"/>
      <c r="G21" s="166"/>
      <c r="H21" s="166"/>
      <c r="I21" s="166"/>
      <c r="J21" s="166"/>
      <c r="K21" s="166"/>
      <c r="L21" s="166"/>
      <c r="M21" s="166"/>
      <c r="N21" s="158"/>
      <c r="O21" s="158"/>
      <c r="P21" s="158"/>
      <c r="Q21" s="158"/>
      <c r="R21" s="158"/>
      <c r="S21" s="158"/>
      <c r="T21" s="158"/>
      <c r="U21" s="158"/>
      <c r="V21" s="158"/>
      <c r="W21" s="158"/>
      <c r="X21" s="158"/>
      <c r="Y21" s="158"/>
      <c r="Z21" s="159"/>
      <c r="AA21" s="159"/>
      <c r="AB21" s="159"/>
      <c r="AC21" s="159"/>
      <c r="AD21" s="159"/>
      <c r="AE21" s="159"/>
      <c r="AF21" s="159"/>
      <c r="AG21" s="158"/>
      <c r="AH21" s="158"/>
      <c r="AI21" s="158"/>
      <c r="AJ21" s="158"/>
      <c r="AK21" s="158"/>
      <c r="AL21" s="158"/>
      <c r="AM21" s="158"/>
      <c r="AN21" s="158"/>
      <c r="AO21" s="158"/>
      <c r="AP21" s="158"/>
      <c r="AQ21" s="158"/>
      <c r="AR21" s="158"/>
      <c r="AS21" s="158"/>
      <c r="AT21" s="158"/>
      <c r="AU21" s="158"/>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row>
    <row r="22" spans="1:79" x14ac:dyDescent="0.25">
      <c r="A22" s="149">
        <v>15</v>
      </c>
      <c r="B22" s="167"/>
      <c r="C22" s="166"/>
      <c r="D22" s="166"/>
      <c r="E22" s="166"/>
      <c r="F22" s="166"/>
      <c r="G22" s="166"/>
      <c r="H22" s="166"/>
      <c r="I22" s="166"/>
      <c r="J22" s="166"/>
      <c r="K22" s="166"/>
      <c r="L22" s="166"/>
      <c r="M22" s="166"/>
      <c r="N22" s="158"/>
      <c r="O22" s="158"/>
      <c r="P22" s="158"/>
      <c r="Q22" s="158"/>
      <c r="R22" s="158"/>
      <c r="S22" s="158"/>
      <c r="T22" s="158"/>
      <c r="U22" s="158"/>
      <c r="V22" s="158"/>
      <c r="W22" s="158"/>
      <c r="X22" s="158"/>
      <c r="Y22" s="158"/>
      <c r="Z22" s="159"/>
      <c r="AA22" s="159"/>
      <c r="AB22" s="159"/>
      <c r="AC22" s="159"/>
      <c r="AD22" s="159"/>
      <c r="AE22" s="159"/>
      <c r="AF22" s="159"/>
      <c r="AG22" s="158"/>
      <c r="AH22" s="158"/>
      <c r="AI22" s="158"/>
      <c r="AJ22" s="158"/>
      <c r="AK22" s="158"/>
      <c r="AL22" s="158"/>
      <c r="AM22" s="158"/>
      <c r="AN22" s="158"/>
      <c r="AO22" s="158"/>
      <c r="AP22" s="158"/>
      <c r="AQ22" s="158"/>
      <c r="AR22" s="158"/>
      <c r="AS22" s="158"/>
      <c r="AT22" s="158"/>
      <c r="AU22" s="158"/>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row>
    <row r="23" spans="1:79" x14ac:dyDescent="0.25">
      <c r="A23" s="149"/>
      <c r="B23" s="93"/>
      <c r="C23" s="149" t="s">
        <v>53</v>
      </c>
      <c r="D23" s="365">
        <f>COUNTIF(D6:H22,1)</f>
        <v>5</v>
      </c>
      <c r="E23" s="365"/>
      <c r="F23" s="365"/>
      <c r="G23" s="365"/>
      <c r="H23" s="365"/>
      <c r="I23" s="365">
        <f>COUNTIF(I6:M22,1)</f>
        <v>5</v>
      </c>
      <c r="J23" s="365"/>
      <c r="K23" s="365"/>
      <c r="L23" s="365"/>
      <c r="M23" s="365"/>
      <c r="N23" s="365">
        <f>COUNTIF(N6:T22,1)</f>
        <v>7</v>
      </c>
      <c r="O23" s="365"/>
      <c r="P23" s="365"/>
      <c r="Q23" s="365"/>
      <c r="R23" s="365"/>
      <c r="S23" s="365"/>
      <c r="T23" s="365"/>
      <c r="U23" s="364">
        <f>COUNTIF(U6:Y22,1)</f>
        <v>5</v>
      </c>
      <c r="V23" s="364"/>
      <c r="W23" s="364"/>
      <c r="X23" s="364"/>
      <c r="Y23" s="365"/>
      <c r="Z23" s="386">
        <f>COUNTIF(Z6:AF22,1)</f>
        <v>7</v>
      </c>
      <c r="AA23" s="387"/>
      <c r="AB23" s="387"/>
      <c r="AC23" s="387"/>
      <c r="AD23" s="387"/>
      <c r="AE23" s="387"/>
      <c r="AF23" s="388"/>
      <c r="AG23" s="364">
        <f>COUNTIF(AG6:AL22,1)</f>
        <v>6</v>
      </c>
      <c r="AH23" s="364"/>
      <c r="AI23" s="364"/>
      <c r="AJ23" s="364"/>
      <c r="AK23" s="365"/>
      <c r="AL23" s="365"/>
      <c r="AM23" s="384">
        <f>COUNTIF(AM6:AQ22,1)</f>
        <v>5</v>
      </c>
      <c r="AN23" s="385"/>
      <c r="AO23" s="385"/>
      <c r="AP23" s="385"/>
      <c r="AQ23" s="385"/>
      <c r="AR23" s="364">
        <f>COUNTIF(AR6:AU22,1)</f>
        <v>4</v>
      </c>
      <c r="AS23" s="364"/>
      <c r="AT23" s="365"/>
      <c r="AU23" s="365"/>
      <c r="AV23" s="364">
        <f>COUNTIF(AV6:AY22,1)</f>
        <v>4</v>
      </c>
      <c r="AW23" s="364"/>
      <c r="AX23" s="365"/>
      <c r="AY23" s="365"/>
      <c r="AZ23" s="358">
        <f>COUNTIF(AZ6:BF22,1)</f>
        <v>7</v>
      </c>
      <c r="BA23" s="359"/>
      <c r="BB23" s="359"/>
      <c r="BC23" s="359"/>
      <c r="BD23" s="359"/>
      <c r="BE23" s="359"/>
      <c r="BF23" s="360"/>
      <c r="BG23" s="364">
        <f>COUNTIF(BG6:BK22,1)</f>
        <v>5</v>
      </c>
      <c r="BH23" s="364"/>
      <c r="BI23" s="364"/>
      <c r="BJ23" s="365"/>
      <c r="BK23" s="365"/>
      <c r="BL23" s="364">
        <f>COUNTIF(BL6:BQ22,1)</f>
        <v>12</v>
      </c>
      <c r="BM23" s="364"/>
      <c r="BN23" s="364"/>
      <c r="BO23" s="364"/>
      <c r="BP23" s="365"/>
      <c r="BQ23" s="365"/>
      <c r="BR23" s="358">
        <f>COUNTIF(BR6:BV22,1)</f>
        <v>5</v>
      </c>
      <c r="BS23" s="359"/>
      <c r="BT23" s="359"/>
      <c r="BU23" s="359"/>
      <c r="BV23" s="360"/>
      <c r="BW23" s="358">
        <f>COUNTIF(BW6:CA22,1)</f>
        <v>5</v>
      </c>
      <c r="BX23" s="359"/>
      <c r="BY23" s="359"/>
      <c r="BZ23" s="359"/>
      <c r="CA23" s="360"/>
    </row>
  </sheetData>
  <mergeCells count="40">
    <mergeCell ref="AR23:AU23"/>
    <mergeCell ref="I23:M23"/>
    <mergeCell ref="Z23:AF23"/>
    <mergeCell ref="Z4:AF4"/>
    <mergeCell ref="N23:T23"/>
    <mergeCell ref="U23:Y23"/>
    <mergeCell ref="U4:Y4"/>
    <mergeCell ref="D23:H23"/>
    <mergeCell ref="AG4:AL4"/>
    <mergeCell ref="AG23:AL23"/>
    <mergeCell ref="AG3:AL3"/>
    <mergeCell ref="AM3:AQ3"/>
    <mergeCell ref="AM23:AQ23"/>
    <mergeCell ref="AR3:AU3"/>
    <mergeCell ref="AM4:AQ4"/>
    <mergeCell ref="D4:H4"/>
    <mergeCell ref="I4:M4"/>
    <mergeCell ref="N4:T4"/>
    <mergeCell ref="AR4:AU4"/>
    <mergeCell ref="Z3:AF3"/>
    <mergeCell ref="D3:H3"/>
    <mergeCell ref="I3:M3"/>
    <mergeCell ref="N3:T3"/>
    <mergeCell ref="U3:Y3"/>
    <mergeCell ref="AV23:AY23"/>
    <mergeCell ref="BG3:BK3"/>
    <mergeCell ref="BG23:BK23"/>
    <mergeCell ref="BL3:BQ3"/>
    <mergeCell ref="BL23:BQ23"/>
    <mergeCell ref="AZ4:BQ4"/>
    <mergeCell ref="AV3:AY3"/>
    <mergeCell ref="AV4:AY4"/>
    <mergeCell ref="BW3:CA3"/>
    <mergeCell ref="BW4:CA4"/>
    <mergeCell ref="BW23:CA23"/>
    <mergeCell ref="AZ3:BF3"/>
    <mergeCell ref="AZ23:BF23"/>
    <mergeCell ref="BR4:BV4"/>
    <mergeCell ref="BR3:BV3"/>
    <mergeCell ref="BR23:BV23"/>
  </mergeCells>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A10" workbookViewId="0">
      <selection activeCell="L29" sqref="L29"/>
    </sheetView>
  </sheetViews>
  <sheetFormatPr defaultColWidth="10.28515625" defaultRowHeight="15" x14ac:dyDescent="0.25"/>
  <cols>
    <col min="1" max="1" width="3.7109375" style="48" bestFit="1" customWidth="1"/>
    <col min="2" max="2" width="9.7109375" style="59" customWidth="1"/>
    <col min="3" max="3" width="42.85546875" style="39" customWidth="1"/>
    <col min="4" max="4" width="10.85546875" style="51" customWidth="1"/>
    <col min="5" max="5" width="13.140625" style="51" customWidth="1"/>
    <col min="6" max="6" width="6.7109375" style="51" customWidth="1"/>
    <col min="7" max="7" width="8.7109375" style="51" customWidth="1"/>
    <col min="8" max="8" width="6.7109375" style="51" customWidth="1"/>
    <col min="9" max="9" width="28.7109375" style="51" customWidth="1"/>
    <col min="10" max="10" width="11.85546875" style="52" customWidth="1"/>
    <col min="11" max="11" width="5.7109375" style="51" customWidth="1"/>
    <col min="12" max="12" width="2" style="39" customWidth="1"/>
    <col min="13" max="13" width="12" style="39" bestFit="1" customWidth="1"/>
    <col min="14" max="14" width="12.7109375" style="39" customWidth="1"/>
    <col min="15" max="15" width="13.42578125" style="39" customWidth="1"/>
    <col min="16" max="16384" width="10.28515625" style="39"/>
  </cols>
  <sheetData>
    <row r="1" spans="1:17" ht="18.75" x14ac:dyDescent="0.3">
      <c r="A1" s="390" t="s">
        <v>89</v>
      </c>
      <c r="B1" s="390"/>
      <c r="C1" s="390"/>
      <c r="D1" s="390"/>
      <c r="E1" s="390"/>
      <c r="F1" s="390"/>
      <c r="G1" s="390"/>
      <c r="H1" s="390"/>
      <c r="I1" s="390"/>
      <c r="J1" s="390"/>
      <c r="K1" s="390"/>
    </row>
    <row r="3" spans="1:17" ht="45.75" customHeight="1" x14ac:dyDescent="0.25">
      <c r="A3" s="47" t="s">
        <v>0</v>
      </c>
      <c r="B3" s="46" t="s">
        <v>51</v>
      </c>
      <c r="C3" s="40" t="s">
        <v>52</v>
      </c>
      <c r="D3" s="41" t="s">
        <v>53</v>
      </c>
      <c r="E3" s="41" t="s">
        <v>54</v>
      </c>
      <c r="F3" s="41" t="s">
        <v>55</v>
      </c>
      <c r="G3" s="41" t="s">
        <v>99</v>
      </c>
      <c r="H3" s="41" t="s">
        <v>59</v>
      </c>
      <c r="I3" s="41" t="s">
        <v>98</v>
      </c>
      <c r="J3" s="42" t="s">
        <v>56</v>
      </c>
      <c r="K3" s="41" t="s">
        <v>8</v>
      </c>
      <c r="M3" s="43"/>
      <c r="N3" s="62"/>
    </row>
    <row r="4" spans="1:17" s="44" customFormat="1" ht="15" customHeight="1" x14ac:dyDescent="0.25">
      <c r="A4" s="244" t="s">
        <v>352</v>
      </c>
      <c r="B4" s="74"/>
      <c r="C4" s="12" t="s">
        <v>275</v>
      </c>
      <c r="D4" s="55">
        <v>5</v>
      </c>
      <c r="E4" s="49">
        <v>3</v>
      </c>
      <c r="F4" s="50">
        <f>D4*E4</f>
        <v>15</v>
      </c>
      <c r="G4" s="50">
        <f>$F$16</f>
        <v>205</v>
      </c>
      <c r="H4" s="50">
        <v>42</v>
      </c>
      <c r="I4" s="50">
        <v>12</v>
      </c>
      <c r="J4" s="245">
        <f>((F4/G4)*(H4-I4))</f>
        <v>2.1951219512195119</v>
      </c>
      <c r="K4" s="60">
        <v>2</v>
      </c>
      <c r="M4" s="63"/>
      <c r="N4" s="65"/>
      <c r="O4" s="64"/>
      <c r="P4" s="63"/>
      <c r="Q4" s="63"/>
    </row>
    <row r="5" spans="1:17" s="44" customFormat="1" ht="15" customHeight="1" x14ac:dyDescent="0.25">
      <c r="A5" s="244" t="s">
        <v>317</v>
      </c>
      <c r="B5" s="75"/>
      <c r="C5" s="2" t="s">
        <v>222</v>
      </c>
      <c r="D5" s="55">
        <v>7</v>
      </c>
      <c r="E5" s="49">
        <v>3</v>
      </c>
      <c r="F5" s="50">
        <f t="shared" ref="F5:F15" si="0">D5*E5</f>
        <v>21</v>
      </c>
      <c r="G5" s="50">
        <f t="shared" ref="G5:G15" si="1">$F$16</f>
        <v>205</v>
      </c>
      <c r="H5" s="50">
        <v>42</v>
      </c>
      <c r="I5" s="50">
        <v>12</v>
      </c>
      <c r="J5" s="245">
        <f t="shared" ref="J5:J15" si="2">((F5/G5)*(H5-I5))</f>
        <v>3.0731707317073167</v>
      </c>
      <c r="K5" s="251">
        <v>3</v>
      </c>
      <c r="M5" s="66"/>
      <c r="N5" s="112">
        <v>2</v>
      </c>
      <c r="O5" s="113" t="s">
        <v>100</v>
      </c>
      <c r="P5" s="63"/>
      <c r="Q5" s="63"/>
    </row>
    <row r="6" spans="1:17" s="44" customFormat="1" ht="15" customHeight="1" x14ac:dyDescent="0.25">
      <c r="A6" s="244" t="s">
        <v>318</v>
      </c>
      <c r="B6" s="67"/>
      <c r="C6" s="2" t="s">
        <v>276</v>
      </c>
      <c r="D6" s="55">
        <v>5</v>
      </c>
      <c r="E6" s="49">
        <v>4</v>
      </c>
      <c r="F6" s="50">
        <f t="shared" si="0"/>
        <v>20</v>
      </c>
      <c r="G6" s="50">
        <f t="shared" si="1"/>
        <v>205</v>
      </c>
      <c r="H6" s="50">
        <v>42</v>
      </c>
      <c r="I6" s="50">
        <v>12</v>
      </c>
      <c r="J6" s="245">
        <f t="shared" si="2"/>
        <v>2.9268292682926829</v>
      </c>
      <c r="K6" s="251">
        <v>3</v>
      </c>
      <c r="M6" s="63"/>
      <c r="N6" s="112">
        <v>3</v>
      </c>
      <c r="O6" s="113" t="s">
        <v>101</v>
      </c>
      <c r="P6" s="63"/>
      <c r="Q6" s="63"/>
    </row>
    <row r="7" spans="1:17" s="44" customFormat="1" ht="15" customHeight="1" x14ac:dyDescent="0.25">
      <c r="A7" s="244" t="s">
        <v>319</v>
      </c>
      <c r="B7" s="71"/>
      <c r="C7" s="12" t="s">
        <v>277</v>
      </c>
      <c r="D7" s="55">
        <v>7</v>
      </c>
      <c r="E7" s="49">
        <v>3</v>
      </c>
      <c r="F7" s="50">
        <f t="shared" si="0"/>
        <v>21</v>
      </c>
      <c r="G7" s="50">
        <f t="shared" si="1"/>
        <v>205</v>
      </c>
      <c r="H7" s="50">
        <v>42</v>
      </c>
      <c r="I7" s="50">
        <v>12</v>
      </c>
      <c r="J7" s="245">
        <f t="shared" si="2"/>
        <v>3.0731707317073167</v>
      </c>
      <c r="K7" s="60">
        <v>3</v>
      </c>
      <c r="M7" s="63"/>
      <c r="N7" s="112">
        <v>4</v>
      </c>
      <c r="O7" s="113" t="s">
        <v>102</v>
      </c>
      <c r="P7" s="63"/>
      <c r="Q7" s="63"/>
    </row>
    <row r="8" spans="1:17" s="44" customFormat="1" ht="15" customHeight="1" x14ac:dyDescent="0.25">
      <c r="A8" s="244" t="s">
        <v>320</v>
      </c>
      <c r="B8" s="72"/>
      <c r="C8" s="2" t="s">
        <v>278</v>
      </c>
      <c r="D8" s="55">
        <v>6</v>
      </c>
      <c r="E8" s="49">
        <v>3</v>
      </c>
      <c r="F8" s="50">
        <f t="shared" si="0"/>
        <v>18</v>
      </c>
      <c r="G8" s="50">
        <f t="shared" si="1"/>
        <v>205</v>
      </c>
      <c r="H8" s="50">
        <v>42</v>
      </c>
      <c r="I8" s="50">
        <v>12</v>
      </c>
      <c r="J8" s="245">
        <f t="shared" si="2"/>
        <v>2.6341463414634143</v>
      </c>
      <c r="K8" s="251">
        <v>3</v>
      </c>
      <c r="M8" s="63"/>
      <c r="N8" s="112">
        <v>5</v>
      </c>
      <c r="O8" s="113" t="s">
        <v>103</v>
      </c>
      <c r="P8" s="63"/>
      <c r="Q8" s="63"/>
    </row>
    <row r="9" spans="1:17" s="44" customFormat="1" x14ac:dyDescent="0.25">
      <c r="A9" s="244" t="s">
        <v>321</v>
      </c>
      <c r="B9" s="70"/>
      <c r="C9" s="12" t="s">
        <v>329</v>
      </c>
      <c r="D9" s="55">
        <v>5</v>
      </c>
      <c r="E9" s="49">
        <v>3</v>
      </c>
      <c r="F9" s="50">
        <f t="shared" si="0"/>
        <v>15</v>
      </c>
      <c r="G9" s="50">
        <f t="shared" si="1"/>
        <v>205</v>
      </c>
      <c r="H9" s="50">
        <v>42</v>
      </c>
      <c r="I9" s="50">
        <v>12</v>
      </c>
      <c r="J9" s="245">
        <f t="shared" si="2"/>
        <v>2.1951219512195119</v>
      </c>
      <c r="K9" s="60">
        <v>2</v>
      </c>
      <c r="M9" s="63"/>
      <c r="N9" s="112">
        <v>6</v>
      </c>
      <c r="O9" s="113" t="s">
        <v>104</v>
      </c>
      <c r="P9" s="63"/>
      <c r="Q9" s="63"/>
    </row>
    <row r="10" spans="1:17" s="44" customFormat="1" ht="13.5" customHeight="1" x14ac:dyDescent="0.25">
      <c r="A10" s="244" t="s">
        <v>322</v>
      </c>
      <c r="B10" s="188"/>
      <c r="C10" s="12" t="s">
        <v>279</v>
      </c>
      <c r="D10" s="55">
        <v>4</v>
      </c>
      <c r="E10" s="49">
        <v>3</v>
      </c>
      <c r="F10" s="50">
        <f t="shared" si="0"/>
        <v>12</v>
      </c>
      <c r="G10" s="50">
        <f t="shared" si="1"/>
        <v>205</v>
      </c>
      <c r="H10" s="50">
        <v>42</v>
      </c>
      <c r="I10" s="50">
        <v>12</v>
      </c>
      <c r="J10" s="245">
        <f t="shared" si="2"/>
        <v>1.7560975609756098</v>
      </c>
      <c r="K10" s="60">
        <v>2</v>
      </c>
      <c r="M10" s="63"/>
      <c r="O10" s="111"/>
      <c r="P10" s="63"/>
      <c r="Q10" s="63"/>
    </row>
    <row r="11" spans="1:17" s="44" customFormat="1" x14ac:dyDescent="0.25">
      <c r="A11" s="244" t="s">
        <v>323</v>
      </c>
      <c r="B11" s="68"/>
      <c r="C11" s="12" t="s">
        <v>252</v>
      </c>
      <c r="D11" s="55">
        <v>4</v>
      </c>
      <c r="E11" s="49">
        <v>3</v>
      </c>
      <c r="F11" s="50">
        <f t="shared" si="0"/>
        <v>12</v>
      </c>
      <c r="G11" s="50">
        <f t="shared" si="1"/>
        <v>205</v>
      </c>
      <c r="H11" s="50">
        <v>42</v>
      </c>
      <c r="I11" s="50">
        <v>12</v>
      </c>
      <c r="J11" s="245">
        <f t="shared" si="2"/>
        <v>1.7560975609756098</v>
      </c>
      <c r="K11" s="60">
        <v>2</v>
      </c>
      <c r="M11" s="63"/>
      <c r="N11" s="65"/>
      <c r="O11" s="64"/>
      <c r="P11" s="63"/>
      <c r="Q11" s="63"/>
    </row>
    <row r="12" spans="1:17" s="44" customFormat="1" x14ac:dyDescent="0.25">
      <c r="A12" s="244" t="s">
        <v>324</v>
      </c>
      <c r="B12" s="76"/>
      <c r="C12" s="12" t="s">
        <v>256</v>
      </c>
      <c r="D12" s="55">
        <v>5</v>
      </c>
      <c r="E12" s="49">
        <v>3</v>
      </c>
      <c r="F12" s="50">
        <f t="shared" si="0"/>
        <v>15</v>
      </c>
      <c r="G12" s="50">
        <f t="shared" si="1"/>
        <v>205</v>
      </c>
      <c r="H12" s="50">
        <v>42</v>
      </c>
      <c r="I12" s="50">
        <v>12</v>
      </c>
      <c r="J12" s="245">
        <f t="shared" si="2"/>
        <v>2.1951219512195119</v>
      </c>
      <c r="K12" s="60">
        <v>2</v>
      </c>
      <c r="M12" s="63"/>
      <c r="N12" s="65"/>
      <c r="O12" s="64"/>
      <c r="P12" s="63"/>
      <c r="Q12" s="63"/>
    </row>
    <row r="13" spans="1:17" s="44" customFormat="1" x14ac:dyDescent="0.25">
      <c r="A13" s="244" t="s">
        <v>325</v>
      </c>
      <c r="B13" s="73"/>
      <c r="C13" s="12" t="s">
        <v>280</v>
      </c>
      <c r="D13" s="55">
        <v>7</v>
      </c>
      <c r="E13" s="49">
        <v>3</v>
      </c>
      <c r="F13" s="50">
        <f t="shared" si="0"/>
        <v>21</v>
      </c>
      <c r="G13" s="50">
        <f t="shared" si="1"/>
        <v>205</v>
      </c>
      <c r="H13" s="50">
        <v>42</v>
      </c>
      <c r="I13" s="50">
        <v>12</v>
      </c>
      <c r="J13" s="245">
        <f t="shared" si="2"/>
        <v>3.0731707317073167</v>
      </c>
      <c r="K13" s="60">
        <v>3</v>
      </c>
      <c r="M13" s="63"/>
      <c r="N13" s="65"/>
      <c r="O13" s="64"/>
      <c r="P13" s="63"/>
      <c r="Q13" s="63"/>
    </row>
    <row r="14" spans="1:17" s="44" customFormat="1" x14ac:dyDescent="0.25">
      <c r="A14" s="244" t="s">
        <v>326</v>
      </c>
      <c r="B14" s="69"/>
      <c r="C14" s="12" t="s">
        <v>267</v>
      </c>
      <c r="D14" s="55">
        <v>5</v>
      </c>
      <c r="E14" s="49">
        <v>3</v>
      </c>
      <c r="F14" s="50">
        <f t="shared" si="0"/>
        <v>15</v>
      </c>
      <c r="G14" s="50">
        <f t="shared" si="1"/>
        <v>205</v>
      </c>
      <c r="H14" s="50">
        <v>42</v>
      </c>
      <c r="I14" s="50">
        <v>12</v>
      </c>
      <c r="J14" s="245">
        <f t="shared" si="2"/>
        <v>2.1951219512195119</v>
      </c>
      <c r="K14" s="60">
        <v>2</v>
      </c>
      <c r="M14" s="63"/>
      <c r="N14" s="65"/>
      <c r="O14" s="64"/>
      <c r="P14" s="63"/>
      <c r="Q14" s="63"/>
    </row>
    <row r="15" spans="1:17" s="44" customFormat="1" x14ac:dyDescent="0.25">
      <c r="A15" s="244" t="s">
        <v>327</v>
      </c>
      <c r="B15" s="71"/>
      <c r="C15" s="12" t="s">
        <v>301</v>
      </c>
      <c r="D15" s="55">
        <v>5</v>
      </c>
      <c r="E15" s="49">
        <v>4</v>
      </c>
      <c r="F15" s="50">
        <f t="shared" si="0"/>
        <v>20</v>
      </c>
      <c r="G15" s="50">
        <f t="shared" si="1"/>
        <v>205</v>
      </c>
      <c r="H15" s="50">
        <v>42</v>
      </c>
      <c r="I15" s="50">
        <v>12</v>
      </c>
      <c r="J15" s="245">
        <f t="shared" si="2"/>
        <v>2.9268292682926829</v>
      </c>
      <c r="K15" s="60">
        <v>3</v>
      </c>
      <c r="M15" s="63"/>
      <c r="N15" s="65"/>
      <c r="O15" s="64"/>
      <c r="P15" s="63"/>
      <c r="Q15" s="63"/>
    </row>
    <row r="16" spans="1:17" ht="15.75" x14ac:dyDescent="0.25">
      <c r="A16" s="82"/>
      <c r="B16" s="83"/>
      <c r="C16" s="84"/>
      <c r="D16" s="85"/>
      <c r="E16" s="86"/>
      <c r="F16" s="87">
        <f>SUM(F4:F15)</f>
        <v>205</v>
      </c>
      <c r="G16" s="99"/>
      <c r="H16" s="99"/>
      <c r="I16" s="99"/>
      <c r="J16" s="248">
        <f>SUM(J4:J15)</f>
        <v>30.000000000000004</v>
      </c>
      <c r="K16" s="100">
        <f>SUM(K4:K15)</f>
        <v>30</v>
      </c>
      <c r="M16" s="44"/>
      <c r="N16" s="62"/>
    </row>
    <row r="17" spans="1:14" x14ac:dyDescent="0.25">
      <c r="A17" s="88"/>
      <c r="B17" s="89"/>
      <c r="C17" s="395" t="s">
        <v>97</v>
      </c>
      <c r="D17" s="395"/>
      <c r="E17" s="395"/>
      <c r="F17" s="395"/>
      <c r="G17" s="94"/>
      <c r="H17" s="94"/>
      <c r="I17" s="94"/>
      <c r="J17" s="249">
        <v>12</v>
      </c>
      <c r="K17" s="247">
        <v>12</v>
      </c>
      <c r="N17" s="62"/>
    </row>
    <row r="18" spans="1:14" x14ac:dyDescent="0.25">
      <c r="A18" s="88"/>
      <c r="B18" s="58"/>
      <c r="C18" s="396" t="s">
        <v>88</v>
      </c>
      <c r="D18" s="396"/>
      <c r="E18" s="396"/>
      <c r="F18" s="396"/>
      <c r="G18" s="95"/>
      <c r="H18" s="95"/>
      <c r="I18" s="95"/>
      <c r="J18" s="250">
        <f>SUM(J16:J17)</f>
        <v>42</v>
      </c>
      <c r="K18" s="246">
        <f>SUM(K16:K17)</f>
        <v>42</v>
      </c>
      <c r="N18" s="62"/>
    </row>
    <row r="19" spans="1:14" x14ac:dyDescent="0.25">
      <c r="B19" s="56"/>
      <c r="C19" s="45"/>
      <c r="D19" s="3"/>
      <c r="E19" s="3"/>
      <c r="N19" s="62"/>
    </row>
    <row r="20" spans="1:14" x14ac:dyDescent="0.25">
      <c r="B20" s="57" t="s">
        <v>0</v>
      </c>
      <c r="C20" s="54" t="s">
        <v>57</v>
      </c>
      <c r="D20" s="53" t="s">
        <v>1</v>
      </c>
      <c r="E20" s="53" t="s">
        <v>58</v>
      </c>
      <c r="I20" s="96" t="s">
        <v>92</v>
      </c>
      <c r="J20" s="96" t="s">
        <v>1</v>
      </c>
      <c r="N20" s="62"/>
    </row>
    <row r="21" spans="1:14" ht="15" customHeight="1" x14ac:dyDescent="0.25">
      <c r="B21" s="101">
        <v>1</v>
      </c>
      <c r="C21" s="2"/>
      <c r="D21" s="1"/>
      <c r="E21" s="399" t="s">
        <v>60</v>
      </c>
      <c r="I21" s="90" t="s">
        <v>310</v>
      </c>
      <c r="J21" s="97">
        <v>2</v>
      </c>
      <c r="N21" s="62"/>
    </row>
    <row r="22" spans="1:14" x14ac:dyDescent="0.25">
      <c r="B22" s="101">
        <v>2</v>
      </c>
      <c r="C22" s="2"/>
      <c r="D22" s="1"/>
      <c r="E22" s="400"/>
      <c r="I22" s="90" t="s">
        <v>309</v>
      </c>
      <c r="J22" s="97">
        <v>2</v>
      </c>
      <c r="N22" s="62"/>
    </row>
    <row r="23" spans="1:14" x14ac:dyDescent="0.25">
      <c r="B23" s="101">
        <v>3</v>
      </c>
      <c r="C23" s="2"/>
      <c r="D23" s="1"/>
      <c r="E23" s="400"/>
      <c r="I23" s="90" t="s">
        <v>311</v>
      </c>
      <c r="J23" s="97">
        <v>2</v>
      </c>
      <c r="N23" s="62"/>
    </row>
    <row r="24" spans="1:14" x14ac:dyDescent="0.25">
      <c r="B24" s="101">
        <v>4</v>
      </c>
      <c r="C24" s="2"/>
      <c r="D24" s="1"/>
      <c r="E24" s="401"/>
      <c r="I24" s="90" t="s">
        <v>328</v>
      </c>
      <c r="J24" s="97">
        <v>2</v>
      </c>
      <c r="N24" s="62"/>
    </row>
    <row r="25" spans="1:14" x14ac:dyDescent="0.25">
      <c r="B25" s="102">
        <v>5</v>
      </c>
      <c r="C25" s="103" t="s">
        <v>274</v>
      </c>
      <c r="D25" s="104">
        <v>2</v>
      </c>
      <c r="E25" s="392" t="s">
        <v>61</v>
      </c>
      <c r="I25" s="90"/>
      <c r="J25" s="97"/>
      <c r="N25" s="62"/>
    </row>
    <row r="26" spans="1:14" x14ac:dyDescent="0.25">
      <c r="B26" s="102">
        <v>6</v>
      </c>
      <c r="C26" s="103" t="s">
        <v>263</v>
      </c>
      <c r="D26" s="104">
        <v>6</v>
      </c>
      <c r="E26" s="393"/>
      <c r="I26" s="90"/>
      <c r="J26" s="97"/>
      <c r="N26" s="62"/>
    </row>
    <row r="27" spans="1:14" x14ac:dyDescent="0.25">
      <c r="A27" s="43"/>
      <c r="B27" s="102">
        <v>8</v>
      </c>
      <c r="C27" s="103"/>
      <c r="D27" s="104"/>
      <c r="E27" s="393"/>
      <c r="I27" s="98" t="s">
        <v>106</v>
      </c>
      <c r="J27" s="98">
        <f>SUM(J21:J26)</f>
        <v>8</v>
      </c>
      <c r="N27" s="62"/>
    </row>
    <row r="28" spans="1:14" x14ac:dyDescent="0.25">
      <c r="A28" s="43"/>
      <c r="B28" s="102">
        <v>9</v>
      </c>
      <c r="C28" s="103"/>
      <c r="D28" s="104"/>
      <c r="E28" s="393"/>
      <c r="I28" s="96" t="s">
        <v>105</v>
      </c>
      <c r="J28" s="96" t="s">
        <v>312</v>
      </c>
      <c r="N28" s="62"/>
    </row>
    <row r="29" spans="1:14" x14ac:dyDescent="0.25">
      <c r="A29" s="43"/>
      <c r="B29" s="102">
        <v>10</v>
      </c>
      <c r="C29" s="103"/>
      <c r="D29" s="104"/>
      <c r="E29" s="393"/>
      <c r="J29" s="51"/>
    </row>
    <row r="30" spans="1:14" x14ac:dyDescent="0.25">
      <c r="A30" s="43"/>
      <c r="B30" s="102">
        <v>11</v>
      </c>
      <c r="C30" s="103"/>
      <c r="D30" s="104"/>
      <c r="E30" s="394"/>
      <c r="J30" s="51"/>
    </row>
    <row r="31" spans="1:14" x14ac:dyDescent="0.25">
      <c r="A31" s="43"/>
      <c r="B31" s="105">
        <v>12</v>
      </c>
      <c r="C31" s="90" t="s">
        <v>95</v>
      </c>
      <c r="D31" s="97">
        <v>2</v>
      </c>
      <c r="E31" s="397" t="s">
        <v>94</v>
      </c>
      <c r="J31" s="51"/>
    </row>
    <row r="32" spans="1:14" x14ac:dyDescent="0.25">
      <c r="A32" s="43"/>
      <c r="B32" s="105">
        <v>13</v>
      </c>
      <c r="C32" s="90" t="s">
        <v>96</v>
      </c>
      <c r="D32" s="97">
        <v>2</v>
      </c>
      <c r="E32" s="398"/>
      <c r="J32" s="51"/>
    </row>
    <row r="33" spans="1:10" x14ac:dyDescent="0.25">
      <c r="A33" s="43"/>
      <c r="B33" s="391" t="s">
        <v>59</v>
      </c>
      <c r="C33" s="391"/>
      <c r="D33" s="53">
        <f>SUM(D21:D32)</f>
        <v>12</v>
      </c>
      <c r="E33" s="36"/>
      <c r="J33" s="51"/>
    </row>
    <row r="34" spans="1:10" x14ac:dyDescent="0.25">
      <c r="A34" s="43"/>
      <c r="B34" s="56"/>
      <c r="C34" s="45"/>
      <c r="D34" s="3"/>
      <c r="E34" s="3"/>
      <c r="J34" s="51"/>
    </row>
  </sheetData>
  <mergeCells count="7">
    <mergeCell ref="A1:K1"/>
    <mergeCell ref="B33:C33"/>
    <mergeCell ref="E25:E30"/>
    <mergeCell ref="C17:F17"/>
    <mergeCell ref="C18:F18"/>
    <mergeCell ref="E31:E32"/>
    <mergeCell ref="E21:E24"/>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G1" zoomScale="85" zoomScaleNormal="85" zoomScalePageLayoutView="80" workbookViewId="0">
      <pane ySplit="4" topLeftCell="A17" activePane="bottomLeft" state="frozen"/>
      <selection pane="bottomLeft" activeCell="L20" sqref="L20:N26"/>
    </sheetView>
  </sheetViews>
  <sheetFormatPr defaultColWidth="10.28515625" defaultRowHeight="21" x14ac:dyDescent="0.25"/>
  <cols>
    <col min="1" max="1" width="10.28515625" style="204"/>
    <col min="2" max="2" width="33.42578125" style="204" customWidth="1"/>
    <col min="3" max="3" width="7.28515625" style="243" customWidth="1"/>
    <col min="4" max="4" width="33" style="204" customWidth="1"/>
    <col min="5" max="5" width="6.7109375" style="243" customWidth="1"/>
    <col min="6" max="6" width="35.5703125" style="204" customWidth="1"/>
    <col min="7" max="7" width="6.7109375" style="243" customWidth="1"/>
    <col min="8" max="8" width="30.7109375" style="204" customWidth="1"/>
    <col min="9" max="9" width="7" style="243" customWidth="1"/>
    <col min="10" max="10" width="32.42578125" style="204" customWidth="1"/>
    <col min="11" max="11" width="8" style="243" customWidth="1"/>
    <col min="12" max="12" width="40.7109375" style="204" customWidth="1"/>
    <col min="13" max="13" width="10.85546875" style="243" customWidth="1"/>
    <col min="14" max="14" width="21.7109375" style="204" customWidth="1"/>
    <col min="15" max="15" width="6.7109375" style="243" customWidth="1"/>
    <col min="16" max="16" width="21.28515625" style="204" customWidth="1"/>
    <col min="17" max="17" width="10.28515625" style="243"/>
    <col min="18" max="16384" width="10.28515625" style="204"/>
  </cols>
  <sheetData>
    <row r="1" spans="1:19" ht="35.25" customHeight="1" x14ac:dyDescent="0.25">
      <c r="B1" s="402" t="s">
        <v>63</v>
      </c>
      <c r="C1" s="402"/>
      <c r="D1" s="402"/>
      <c r="E1" s="402"/>
      <c r="F1" s="402"/>
      <c r="G1" s="402"/>
      <c r="H1" s="402"/>
      <c r="I1" s="402"/>
      <c r="J1" s="402"/>
      <c r="K1" s="402"/>
      <c r="L1" s="402"/>
      <c r="M1" s="402"/>
      <c r="N1" s="402"/>
      <c r="O1" s="402"/>
      <c r="P1" s="402"/>
    </row>
    <row r="2" spans="1:19" ht="18" customHeight="1" x14ac:dyDescent="0.25"/>
    <row r="3" spans="1:19" ht="31.5" customHeight="1" x14ac:dyDescent="0.25">
      <c r="B3" s="205" t="s">
        <v>64</v>
      </c>
      <c r="C3" s="205"/>
      <c r="D3" s="205" t="s">
        <v>65</v>
      </c>
      <c r="E3" s="205"/>
      <c r="F3" s="205" t="s">
        <v>66</v>
      </c>
      <c r="G3" s="205"/>
      <c r="H3" s="205" t="s">
        <v>67</v>
      </c>
      <c r="I3" s="205"/>
      <c r="J3" s="205" t="s">
        <v>68</v>
      </c>
      <c r="K3" s="205"/>
      <c r="L3" s="205" t="s">
        <v>69</v>
      </c>
      <c r="M3" s="205"/>
      <c r="N3" s="205" t="s">
        <v>70</v>
      </c>
      <c r="O3" s="205"/>
      <c r="P3" s="205" t="s">
        <v>71</v>
      </c>
      <c r="Q3" s="252"/>
    </row>
    <row r="4" spans="1:19" s="243" customFormat="1" ht="31.5" customHeight="1" x14ac:dyDescent="0.25">
      <c r="A4" s="288"/>
      <c r="B4" s="205" t="s">
        <v>353</v>
      </c>
      <c r="C4" s="205" t="s">
        <v>1</v>
      </c>
      <c r="D4" s="205" t="s">
        <v>314</v>
      </c>
      <c r="E4" s="205" t="s">
        <v>1</v>
      </c>
      <c r="F4" s="205" t="s">
        <v>289</v>
      </c>
      <c r="G4" s="205" t="s">
        <v>1</v>
      </c>
      <c r="H4" s="205" t="s">
        <v>289</v>
      </c>
      <c r="I4" s="205" t="s">
        <v>1</v>
      </c>
      <c r="J4" s="205" t="s">
        <v>290</v>
      </c>
      <c r="K4" s="205" t="s">
        <v>1</v>
      </c>
      <c r="L4" s="205" t="s">
        <v>290</v>
      </c>
      <c r="M4" s="205" t="s">
        <v>1</v>
      </c>
      <c r="N4" s="205" t="s">
        <v>290</v>
      </c>
      <c r="O4" s="205" t="s">
        <v>1</v>
      </c>
      <c r="P4" s="205" t="s">
        <v>291</v>
      </c>
      <c r="Q4" s="252" t="s">
        <v>1</v>
      </c>
    </row>
    <row r="5" spans="1:19" s="263" customFormat="1" ht="31.5" customHeight="1" x14ac:dyDescent="0.25">
      <c r="A5" s="289"/>
      <c r="B5" s="253" t="s">
        <v>284</v>
      </c>
      <c r="C5" s="254">
        <v>2</v>
      </c>
      <c r="D5" s="255" t="s">
        <v>274</v>
      </c>
      <c r="E5" s="256">
        <v>2</v>
      </c>
      <c r="F5" s="259" t="s">
        <v>288</v>
      </c>
      <c r="G5" s="260">
        <v>2</v>
      </c>
      <c r="H5" s="259" t="s">
        <v>263</v>
      </c>
      <c r="I5" s="260">
        <v>6</v>
      </c>
      <c r="J5" s="261"/>
      <c r="K5" s="262"/>
      <c r="L5" s="261"/>
      <c r="M5" s="262"/>
      <c r="N5" s="261"/>
      <c r="O5" s="262"/>
      <c r="P5" s="261"/>
      <c r="Q5" s="262"/>
    </row>
    <row r="6" spans="1:19" s="263" customFormat="1" ht="31.5" customHeight="1" x14ac:dyDescent="0.25">
      <c r="A6" s="289"/>
      <c r="B6" s="259" t="s">
        <v>306</v>
      </c>
      <c r="C6" s="264">
        <v>3</v>
      </c>
      <c r="D6" s="259" t="s">
        <v>267</v>
      </c>
      <c r="E6" s="260">
        <v>2</v>
      </c>
      <c r="F6" s="284" t="s">
        <v>302</v>
      </c>
      <c r="G6" s="286">
        <v>3</v>
      </c>
      <c r="H6" s="261"/>
      <c r="I6" s="262"/>
      <c r="J6" s="261"/>
      <c r="K6" s="262"/>
      <c r="L6" s="261"/>
      <c r="M6" s="262"/>
      <c r="N6" s="261"/>
      <c r="O6" s="262"/>
      <c r="P6" s="261"/>
      <c r="Q6" s="262"/>
      <c r="R6" s="265"/>
    </row>
    <row r="7" spans="1:19" s="263" customFormat="1" ht="31.5" customHeight="1" x14ac:dyDescent="0.25">
      <c r="A7" s="289"/>
      <c r="B7" s="259" t="s">
        <v>304</v>
      </c>
      <c r="C7" s="264">
        <v>2</v>
      </c>
      <c r="D7" s="259" t="s">
        <v>280</v>
      </c>
      <c r="E7" s="264">
        <v>3</v>
      </c>
      <c r="F7" s="257" t="s">
        <v>159</v>
      </c>
      <c r="G7" s="258">
        <v>2</v>
      </c>
      <c r="H7" s="266"/>
      <c r="I7" s="262"/>
      <c r="J7" s="266"/>
      <c r="K7" s="262"/>
      <c r="L7" s="261"/>
      <c r="M7" s="262"/>
      <c r="N7" s="261"/>
      <c r="O7" s="267"/>
      <c r="P7" s="268"/>
      <c r="Q7" s="267"/>
      <c r="R7" s="265"/>
    </row>
    <row r="8" spans="1:19" s="263" customFormat="1" ht="31.5" customHeight="1" x14ac:dyDescent="0.25">
      <c r="A8" s="289"/>
      <c r="B8" s="284" t="s">
        <v>305</v>
      </c>
      <c r="C8" s="285">
        <v>3</v>
      </c>
      <c r="D8" s="269" t="s">
        <v>287</v>
      </c>
      <c r="E8" s="260">
        <v>2</v>
      </c>
      <c r="H8" s="261"/>
      <c r="I8" s="262"/>
      <c r="J8" s="261"/>
      <c r="K8" s="262"/>
      <c r="L8" s="261"/>
      <c r="M8" s="262"/>
      <c r="N8" s="261"/>
      <c r="O8" s="267"/>
      <c r="P8" s="268"/>
      <c r="Q8" s="267"/>
      <c r="R8" s="265"/>
    </row>
    <row r="9" spans="1:19" s="263" customFormat="1" ht="31.5" customHeight="1" x14ac:dyDescent="0.25">
      <c r="A9" s="289"/>
      <c r="B9" s="284" t="s">
        <v>286</v>
      </c>
      <c r="C9" s="285">
        <v>3</v>
      </c>
      <c r="D9" s="259" t="s">
        <v>301</v>
      </c>
      <c r="E9" s="260">
        <v>3</v>
      </c>
      <c r="F9" s="282"/>
      <c r="G9" s="262"/>
      <c r="H9" s="261"/>
      <c r="I9" s="262"/>
      <c r="J9" s="266"/>
      <c r="K9" s="262"/>
      <c r="L9" s="261"/>
      <c r="M9" s="262"/>
      <c r="N9" s="268"/>
      <c r="O9" s="270"/>
      <c r="P9" s="268"/>
      <c r="Q9" s="267"/>
      <c r="R9" s="265"/>
      <c r="S9" s="265"/>
    </row>
    <row r="10" spans="1:19" s="263" customFormat="1" ht="31.5" customHeight="1" x14ac:dyDescent="0.25">
      <c r="A10" s="289"/>
      <c r="B10" s="259" t="s">
        <v>252</v>
      </c>
      <c r="C10" s="260">
        <v>2</v>
      </c>
      <c r="D10" s="257" t="s">
        <v>354</v>
      </c>
      <c r="E10" s="258">
        <v>2</v>
      </c>
      <c r="G10" s="271"/>
      <c r="H10" s="261"/>
      <c r="I10" s="262"/>
      <c r="J10" s="261"/>
      <c r="K10" s="262"/>
      <c r="L10" s="261"/>
      <c r="M10" s="262"/>
      <c r="N10" s="261"/>
      <c r="O10" s="267"/>
      <c r="P10" s="272"/>
      <c r="Q10" s="267"/>
      <c r="R10" s="265"/>
      <c r="S10" s="265"/>
    </row>
    <row r="11" spans="1:19" s="265" customFormat="1" ht="31.5" customHeight="1" x14ac:dyDescent="0.25">
      <c r="B11" s="266"/>
      <c r="C11" s="262"/>
      <c r="F11" s="273"/>
      <c r="G11" s="262"/>
      <c r="H11" s="261"/>
      <c r="I11" s="262"/>
      <c r="J11" s="261"/>
      <c r="K11" s="262"/>
      <c r="L11" s="261"/>
      <c r="M11" s="262"/>
      <c r="N11" s="272"/>
      <c r="O11" s="267"/>
      <c r="P11" s="272"/>
      <c r="Q11" s="267"/>
    </row>
    <row r="12" spans="1:19" s="206" customFormat="1" ht="31.5" customHeight="1" x14ac:dyDescent="0.25">
      <c r="C12" s="207">
        <f>SUM(C5:C11)</f>
        <v>15</v>
      </c>
      <c r="D12" s="208"/>
      <c r="E12" s="207">
        <f>SUM(E5:E10)</f>
        <v>14</v>
      </c>
      <c r="F12" s="209"/>
      <c r="G12" s="210">
        <f>SUM(G5:G11)</f>
        <v>7</v>
      </c>
      <c r="H12" s="208"/>
      <c r="I12" s="210">
        <f>SUM(I5:I11)</f>
        <v>6</v>
      </c>
      <c r="J12" s="211"/>
      <c r="K12" s="212">
        <f>SUM(K5:K11)</f>
        <v>0</v>
      </c>
      <c r="L12" s="211"/>
      <c r="M12" s="213">
        <f>SUM(M5:M11)</f>
        <v>0</v>
      </c>
      <c r="N12" s="211"/>
      <c r="O12" s="212">
        <f>SUM(O5:O11)</f>
        <v>0</v>
      </c>
      <c r="P12" s="214"/>
      <c r="Q12" s="215">
        <f>SUM(Q5:Q11)</f>
        <v>0</v>
      </c>
      <c r="R12" s="206">
        <f>SUM(B12:Q12)</f>
        <v>42</v>
      </c>
    </row>
    <row r="13" spans="1:19" ht="31.5" customHeight="1" x14ac:dyDescent="0.25">
      <c r="C13" s="216"/>
      <c r="D13" s="209"/>
      <c r="E13" s="216"/>
      <c r="F13" s="209"/>
      <c r="G13" s="216"/>
      <c r="H13" s="208"/>
      <c r="I13" s="217"/>
      <c r="J13" s="218"/>
      <c r="K13" s="218"/>
      <c r="L13" s="218"/>
      <c r="M13" s="219"/>
      <c r="N13" s="218"/>
      <c r="O13" s="218"/>
      <c r="P13" s="220"/>
    </row>
    <row r="14" spans="1:19" x14ac:dyDescent="0.25">
      <c r="C14" s="216"/>
      <c r="D14" s="209"/>
      <c r="E14" s="216"/>
      <c r="H14" s="208"/>
      <c r="I14" s="217"/>
      <c r="J14" s="218"/>
      <c r="K14" s="218"/>
      <c r="L14" s="218"/>
      <c r="M14" s="219"/>
      <c r="N14" s="218"/>
      <c r="O14" s="218"/>
      <c r="P14" s="220"/>
    </row>
    <row r="15" spans="1:19" x14ac:dyDescent="0.25">
      <c r="H15" s="221"/>
    </row>
    <row r="16" spans="1:19" x14ac:dyDescent="0.25">
      <c r="H16" s="221"/>
    </row>
    <row r="17" spans="2:14" x14ac:dyDescent="0.25">
      <c r="C17" s="403" t="s">
        <v>72</v>
      </c>
      <c r="D17" s="403"/>
      <c r="H17" s="222"/>
    </row>
    <row r="18" spans="2:14" x14ac:dyDescent="0.25">
      <c r="C18" s="223"/>
      <c r="D18" s="242"/>
      <c r="H18" s="221"/>
    </row>
    <row r="19" spans="2:14" x14ac:dyDescent="0.25">
      <c r="C19" s="224"/>
      <c r="D19" s="225"/>
      <c r="E19" s="224" t="s">
        <v>1</v>
      </c>
      <c r="F19" s="224" t="s">
        <v>73</v>
      </c>
    </row>
    <row r="20" spans="2:14" x14ac:dyDescent="0.25">
      <c r="C20" s="226"/>
      <c r="D20" s="227" t="s">
        <v>74</v>
      </c>
      <c r="E20" s="228">
        <f>SUM(C12,E12,G12,I12,K12,M12,O12,Q12)</f>
        <v>42</v>
      </c>
      <c r="F20" s="229" t="s">
        <v>297</v>
      </c>
      <c r="I20" s="230"/>
      <c r="J20" s="231" t="s">
        <v>75</v>
      </c>
      <c r="K20" s="232"/>
      <c r="L20" s="240" t="s">
        <v>92</v>
      </c>
      <c r="M20" s="240" t="s">
        <v>1</v>
      </c>
      <c r="N20" s="240" t="s">
        <v>330</v>
      </c>
    </row>
    <row r="21" spans="2:14" x14ac:dyDescent="0.25">
      <c r="C21" s="404" t="s">
        <v>76</v>
      </c>
      <c r="D21" s="233" t="s">
        <v>77</v>
      </c>
      <c r="E21" s="230">
        <v>0</v>
      </c>
      <c r="F21" s="233" t="s">
        <v>298</v>
      </c>
      <c r="I21" s="234"/>
      <c r="J21" s="231" t="s">
        <v>78</v>
      </c>
      <c r="L21" s="283" t="s">
        <v>331</v>
      </c>
      <c r="M21" s="279">
        <v>2</v>
      </c>
      <c r="N21" s="279">
        <v>2</v>
      </c>
    </row>
    <row r="22" spans="2:14" x14ac:dyDescent="0.25">
      <c r="C22" s="404"/>
      <c r="D22" s="235" t="s">
        <v>87</v>
      </c>
      <c r="E22" s="234">
        <v>8</v>
      </c>
      <c r="F22" s="235" t="s">
        <v>336</v>
      </c>
      <c r="I22" s="236"/>
      <c r="J22" s="231" t="s">
        <v>79</v>
      </c>
      <c r="L22" s="278" t="s">
        <v>311</v>
      </c>
      <c r="M22" s="279">
        <v>2</v>
      </c>
      <c r="N22" s="279">
        <v>2</v>
      </c>
    </row>
    <row r="23" spans="2:14" ht="34.5" customHeight="1" x14ac:dyDescent="0.25">
      <c r="C23" s="404"/>
      <c r="D23" s="231"/>
      <c r="E23" s="226"/>
      <c r="F23" s="231"/>
      <c r="I23" s="237"/>
      <c r="J23" s="231" t="s">
        <v>80</v>
      </c>
      <c r="L23" s="283" t="s">
        <v>332</v>
      </c>
      <c r="M23" s="279">
        <v>2</v>
      </c>
      <c r="N23" s="279">
        <v>3</v>
      </c>
    </row>
    <row r="24" spans="2:14" ht="42" x14ac:dyDescent="0.25">
      <c r="C24" s="405"/>
      <c r="D24" s="231" t="s">
        <v>81</v>
      </c>
      <c r="E24" s="226">
        <v>30</v>
      </c>
      <c r="F24" s="231" t="s">
        <v>338</v>
      </c>
      <c r="I24" s="238"/>
      <c r="J24" s="231" t="s">
        <v>82</v>
      </c>
      <c r="L24" s="278" t="s">
        <v>328</v>
      </c>
      <c r="M24" s="279">
        <v>2</v>
      </c>
      <c r="N24" s="279">
        <v>3</v>
      </c>
    </row>
    <row r="25" spans="2:14" ht="63" x14ac:dyDescent="0.25">
      <c r="C25" s="406"/>
      <c r="D25" s="231" t="s">
        <v>83</v>
      </c>
      <c r="E25" s="226">
        <v>4</v>
      </c>
      <c r="F25" s="231" t="s">
        <v>337</v>
      </c>
      <c r="I25" s="239"/>
      <c r="J25" s="231" t="s">
        <v>84</v>
      </c>
      <c r="L25" s="281" t="s">
        <v>91</v>
      </c>
      <c r="M25" s="281">
        <f>SUM(M21:M24)</f>
        <v>8</v>
      </c>
      <c r="N25" s="280"/>
    </row>
    <row r="26" spans="2:14" x14ac:dyDescent="0.25">
      <c r="C26" s="407"/>
      <c r="D26" s="227" t="s">
        <v>91</v>
      </c>
      <c r="E26" s="228">
        <f>SUM(E21:E25)</f>
        <v>42</v>
      </c>
      <c r="F26" s="227" t="s">
        <v>297</v>
      </c>
      <c r="L26" s="281" t="s">
        <v>93</v>
      </c>
      <c r="M26" s="281" t="s">
        <v>312</v>
      </c>
      <c r="N26" s="280"/>
    </row>
    <row r="29" spans="2:14" ht="75.75" customHeight="1" x14ac:dyDescent="0.25">
      <c r="C29" s="408" t="s">
        <v>313</v>
      </c>
      <c r="D29" s="408"/>
      <c r="E29" s="408"/>
      <c r="F29" s="408"/>
    </row>
    <row r="30" spans="2:14" x14ac:dyDescent="0.25">
      <c r="B30" s="241"/>
      <c r="C30" s="243" t="s">
        <v>0</v>
      </c>
      <c r="D30" s="241" t="s">
        <v>52</v>
      </c>
      <c r="E30" s="243" t="s">
        <v>1</v>
      </c>
      <c r="F30" s="241" t="s">
        <v>58</v>
      </c>
      <c r="G30" s="243" t="s">
        <v>1</v>
      </c>
    </row>
    <row r="31" spans="2:14" ht="42" customHeight="1" x14ac:dyDescent="0.25">
      <c r="B31" s="241"/>
      <c r="C31" s="226">
        <v>1</v>
      </c>
      <c r="D31" s="274" t="s">
        <v>285</v>
      </c>
      <c r="E31" s="275">
        <v>3</v>
      </c>
      <c r="F31" s="204" t="s">
        <v>303</v>
      </c>
      <c r="G31" s="243">
        <v>1</v>
      </c>
      <c r="H31" s="241"/>
    </row>
    <row r="32" spans="2:14" ht="39.75" customHeight="1" x14ac:dyDescent="0.25">
      <c r="B32" s="241"/>
      <c r="C32" s="226">
        <v>2</v>
      </c>
      <c r="D32" s="274" t="s">
        <v>335</v>
      </c>
      <c r="E32" s="275">
        <v>3</v>
      </c>
      <c r="F32" s="204" t="s">
        <v>303</v>
      </c>
      <c r="G32" s="243">
        <v>1</v>
      </c>
      <c r="J32" s="241"/>
    </row>
    <row r="33" spans="2:10" ht="49.5" customHeight="1" x14ac:dyDescent="0.25">
      <c r="B33" s="241"/>
      <c r="C33" s="226">
        <v>3</v>
      </c>
      <c r="D33" s="266" t="s">
        <v>334</v>
      </c>
      <c r="E33" s="275">
        <v>3</v>
      </c>
      <c r="F33" s="204" t="s">
        <v>303</v>
      </c>
      <c r="G33" s="243">
        <v>1</v>
      </c>
      <c r="J33" s="241"/>
    </row>
    <row r="34" spans="2:10" x14ac:dyDescent="0.25">
      <c r="B34" s="241"/>
      <c r="D34" s="276"/>
      <c r="E34" s="277"/>
      <c r="G34" s="243">
        <f>SUM(G31:G33)</f>
        <v>3</v>
      </c>
      <c r="J34" s="241"/>
    </row>
  </sheetData>
  <mergeCells count="5">
    <mergeCell ref="B1:P1"/>
    <mergeCell ref="C17:D17"/>
    <mergeCell ref="C21:C23"/>
    <mergeCell ref="C24:C26"/>
    <mergeCell ref="C29:F29"/>
  </mergeCells>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3" zoomScale="70" zoomScaleNormal="70" zoomScalePageLayoutView="70" workbookViewId="0">
      <pane ySplit="1" topLeftCell="A4" activePane="bottomLeft" state="frozen"/>
      <selection activeCell="A3" sqref="A3"/>
      <selection pane="bottomLeft" activeCell="A3" sqref="A3"/>
    </sheetView>
  </sheetViews>
  <sheetFormatPr defaultColWidth="10.28515625" defaultRowHeight="15" x14ac:dyDescent="0.25"/>
  <cols>
    <col min="1" max="1" width="5" style="110" customWidth="1"/>
    <col min="2" max="2" width="25.85546875" style="115" customWidth="1"/>
    <col min="3" max="3" width="7.140625" style="110" customWidth="1"/>
    <col min="4" max="7" width="12.7109375" style="117" customWidth="1"/>
    <col min="8" max="8" width="13.140625" style="117" customWidth="1"/>
    <col min="9" max="13" width="12.7109375" style="117" customWidth="1"/>
    <col min="14" max="14" width="22.42578125" style="117" customWidth="1"/>
    <col min="15" max="15" width="11.7109375" style="117" customWidth="1"/>
    <col min="16" max="16" width="32.85546875" style="117" customWidth="1"/>
    <col min="17" max="17" width="12.7109375" style="117" customWidth="1"/>
    <col min="18" max="18" width="15.42578125" style="117" customWidth="1"/>
    <col min="19" max="19" width="12.7109375" style="117" customWidth="1"/>
    <col min="20" max="20" width="18.42578125" style="117" customWidth="1"/>
    <col min="21" max="21" width="14.28515625" style="117" customWidth="1"/>
    <col min="22" max="22" width="13.42578125" style="117" customWidth="1"/>
    <col min="23" max="241" width="10.28515625" style="107"/>
    <col min="242" max="242" width="6.85546875" style="107" customWidth="1"/>
    <col min="243" max="243" width="39.85546875" style="107" customWidth="1"/>
    <col min="244" max="244" width="6" style="107" customWidth="1"/>
    <col min="245" max="245" width="12.28515625" style="107" customWidth="1"/>
    <col min="246" max="246" width="11.85546875" style="107" customWidth="1"/>
    <col min="247" max="247" width="12.42578125" style="107" customWidth="1"/>
    <col min="248" max="248" width="11.42578125" style="107" customWidth="1"/>
    <col min="249" max="249" width="12" style="107" customWidth="1"/>
    <col min="250" max="252" width="12.42578125" style="107" customWidth="1"/>
    <col min="253" max="253" width="11.7109375" style="107" customWidth="1"/>
    <col min="254" max="254" width="12" style="107" customWidth="1"/>
    <col min="255" max="255" width="12.42578125" style="107" customWidth="1"/>
    <col min="256" max="256" width="15.42578125" style="107" customWidth="1"/>
    <col min="257" max="257" width="14.28515625" style="107" customWidth="1"/>
    <col min="258" max="258" width="15.7109375" style="107" customWidth="1"/>
    <col min="259" max="259" width="14.28515625" style="107" customWidth="1"/>
    <col min="260" max="260" width="12.7109375" style="107" customWidth="1"/>
    <col min="261" max="264" width="13.28515625" style="107" customWidth="1"/>
    <col min="265" max="497" width="10.28515625" style="107"/>
    <col min="498" max="498" width="6.85546875" style="107" customWidth="1"/>
    <col min="499" max="499" width="39.85546875" style="107" customWidth="1"/>
    <col min="500" max="500" width="6" style="107" customWidth="1"/>
    <col min="501" max="501" width="12.28515625" style="107" customWidth="1"/>
    <col min="502" max="502" width="11.85546875" style="107" customWidth="1"/>
    <col min="503" max="503" width="12.42578125" style="107" customWidth="1"/>
    <col min="504" max="504" width="11.42578125" style="107" customWidth="1"/>
    <col min="505" max="505" width="12" style="107" customWidth="1"/>
    <col min="506" max="508" width="12.42578125" style="107" customWidth="1"/>
    <col min="509" max="509" width="11.7109375" style="107" customWidth="1"/>
    <col min="510" max="510" width="12" style="107" customWidth="1"/>
    <col min="511" max="511" width="12.42578125" style="107" customWidth="1"/>
    <col min="512" max="512" width="15.42578125" style="107" customWidth="1"/>
    <col min="513" max="513" width="14.28515625" style="107" customWidth="1"/>
    <col min="514" max="514" width="15.7109375" style="107" customWidth="1"/>
    <col min="515" max="515" width="14.28515625" style="107" customWidth="1"/>
    <col min="516" max="516" width="12.7109375" style="107" customWidth="1"/>
    <col min="517" max="520" width="13.28515625" style="107" customWidth="1"/>
    <col min="521" max="753" width="10.28515625" style="107"/>
    <col min="754" max="754" width="6.85546875" style="107" customWidth="1"/>
    <col min="755" max="755" width="39.85546875" style="107" customWidth="1"/>
    <col min="756" max="756" width="6" style="107" customWidth="1"/>
    <col min="757" max="757" width="12.28515625" style="107" customWidth="1"/>
    <col min="758" max="758" width="11.85546875" style="107" customWidth="1"/>
    <col min="759" max="759" width="12.42578125" style="107" customWidth="1"/>
    <col min="760" max="760" width="11.42578125" style="107" customWidth="1"/>
    <col min="761" max="761" width="12" style="107" customWidth="1"/>
    <col min="762" max="764" width="12.42578125" style="107" customWidth="1"/>
    <col min="765" max="765" width="11.7109375" style="107" customWidth="1"/>
    <col min="766" max="766" width="12" style="107" customWidth="1"/>
    <col min="767" max="767" width="12.42578125" style="107" customWidth="1"/>
    <col min="768" max="768" width="15.42578125" style="107" customWidth="1"/>
    <col min="769" max="769" width="14.28515625" style="107" customWidth="1"/>
    <col min="770" max="770" width="15.7109375" style="107" customWidth="1"/>
    <col min="771" max="771" width="14.28515625" style="107" customWidth="1"/>
    <col min="772" max="772" width="12.7109375" style="107" customWidth="1"/>
    <col min="773" max="776" width="13.28515625" style="107" customWidth="1"/>
    <col min="777" max="1009" width="10.28515625" style="107"/>
    <col min="1010" max="1010" width="6.85546875" style="107" customWidth="1"/>
    <col min="1011" max="1011" width="39.85546875" style="107" customWidth="1"/>
    <col min="1012" max="1012" width="6" style="107" customWidth="1"/>
    <col min="1013" max="1013" width="12.28515625" style="107" customWidth="1"/>
    <col min="1014" max="1014" width="11.85546875" style="107" customWidth="1"/>
    <col min="1015" max="1015" width="12.42578125" style="107" customWidth="1"/>
    <col min="1016" max="1016" width="11.42578125" style="107" customWidth="1"/>
    <col min="1017" max="1017" width="12" style="107" customWidth="1"/>
    <col min="1018" max="1020" width="12.42578125" style="107" customWidth="1"/>
    <col min="1021" max="1021" width="11.7109375" style="107" customWidth="1"/>
    <col min="1022" max="1022" width="12" style="107" customWidth="1"/>
    <col min="1023" max="1023" width="12.42578125" style="107" customWidth="1"/>
    <col min="1024" max="1024" width="15.42578125" style="107" customWidth="1"/>
    <col min="1025" max="1025" width="14.28515625" style="107" customWidth="1"/>
    <col min="1026" max="1026" width="15.7109375" style="107" customWidth="1"/>
    <col min="1027" max="1027" width="14.28515625" style="107" customWidth="1"/>
    <col min="1028" max="1028" width="12.7109375" style="107" customWidth="1"/>
    <col min="1029" max="1032" width="13.28515625" style="107" customWidth="1"/>
    <col min="1033" max="1265" width="10.28515625" style="107"/>
    <col min="1266" max="1266" width="6.85546875" style="107" customWidth="1"/>
    <col min="1267" max="1267" width="39.85546875" style="107" customWidth="1"/>
    <col min="1268" max="1268" width="6" style="107" customWidth="1"/>
    <col min="1269" max="1269" width="12.28515625" style="107" customWidth="1"/>
    <col min="1270" max="1270" width="11.85546875" style="107" customWidth="1"/>
    <col min="1271" max="1271" width="12.42578125" style="107" customWidth="1"/>
    <col min="1272" max="1272" width="11.42578125" style="107" customWidth="1"/>
    <col min="1273" max="1273" width="12" style="107" customWidth="1"/>
    <col min="1274" max="1276" width="12.42578125" style="107" customWidth="1"/>
    <col min="1277" max="1277" width="11.7109375" style="107" customWidth="1"/>
    <col min="1278" max="1278" width="12" style="107" customWidth="1"/>
    <col min="1279" max="1279" width="12.42578125" style="107" customWidth="1"/>
    <col min="1280" max="1280" width="15.42578125" style="107" customWidth="1"/>
    <col min="1281" max="1281" width="14.28515625" style="107" customWidth="1"/>
    <col min="1282" max="1282" width="15.7109375" style="107" customWidth="1"/>
    <col min="1283" max="1283" width="14.28515625" style="107" customWidth="1"/>
    <col min="1284" max="1284" width="12.7109375" style="107" customWidth="1"/>
    <col min="1285" max="1288" width="13.28515625" style="107" customWidth="1"/>
    <col min="1289" max="1521" width="10.28515625" style="107"/>
    <col min="1522" max="1522" width="6.85546875" style="107" customWidth="1"/>
    <col min="1523" max="1523" width="39.85546875" style="107" customWidth="1"/>
    <col min="1524" max="1524" width="6" style="107" customWidth="1"/>
    <col min="1525" max="1525" width="12.28515625" style="107" customWidth="1"/>
    <col min="1526" max="1526" width="11.85546875" style="107" customWidth="1"/>
    <col min="1527" max="1527" width="12.42578125" style="107" customWidth="1"/>
    <col min="1528" max="1528" width="11.42578125" style="107" customWidth="1"/>
    <col min="1529" max="1529" width="12" style="107" customWidth="1"/>
    <col min="1530" max="1532" width="12.42578125" style="107" customWidth="1"/>
    <col min="1533" max="1533" width="11.7109375" style="107" customWidth="1"/>
    <col min="1534" max="1534" width="12" style="107" customWidth="1"/>
    <col min="1535" max="1535" width="12.42578125" style="107" customWidth="1"/>
    <col min="1536" max="1536" width="15.42578125" style="107" customWidth="1"/>
    <col min="1537" max="1537" width="14.28515625" style="107" customWidth="1"/>
    <col min="1538" max="1538" width="15.7109375" style="107" customWidth="1"/>
    <col min="1539" max="1539" width="14.28515625" style="107" customWidth="1"/>
    <col min="1540" max="1540" width="12.7109375" style="107" customWidth="1"/>
    <col min="1541" max="1544" width="13.28515625" style="107" customWidth="1"/>
    <col min="1545" max="1777" width="10.28515625" style="107"/>
    <col min="1778" max="1778" width="6.85546875" style="107" customWidth="1"/>
    <col min="1779" max="1779" width="39.85546875" style="107" customWidth="1"/>
    <col min="1780" max="1780" width="6" style="107" customWidth="1"/>
    <col min="1781" max="1781" width="12.28515625" style="107" customWidth="1"/>
    <col min="1782" max="1782" width="11.85546875" style="107" customWidth="1"/>
    <col min="1783" max="1783" width="12.42578125" style="107" customWidth="1"/>
    <col min="1784" max="1784" width="11.42578125" style="107" customWidth="1"/>
    <col min="1785" max="1785" width="12" style="107" customWidth="1"/>
    <col min="1786" max="1788" width="12.42578125" style="107" customWidth="1"/>
    <col min="1789" max="1789" width="11.7109375" style="107" customWidth="1"/>
    <col min="1790" max="1790" width="12" style="107" customWidth="1"/>
    <col min="1791" max="1791" width="12.42578125" style="107" customWidth="1"/>
    <col min="1792" max="1792" width="15.42578125" style="107" customWidth="1"/>
    <col min="1793" max="1793" width="14.28515625" style="107" customWidth="1"/>
    <col min="1794" max="1794" width="15.7109375" style="107" customWidth="1"/>
    <col min="1795" max="1795" width="14.28515625" style="107" customWidth="1"/>
    <col min="1796" max="1796" width="12.7109375" style="107" customWidth="1"/>
    <col min="1797" max="1800" width="13.28515625" style="107" customWidth="1"/>
    <col min="1801" max="2033" width="10.28515625" style="107"/>
    <col min="2034" max="2034" width="6.85546875" style="107" customWidth="1"/>
    <col min="2035" max="2035" width="39.85546875" style="107" customWidth="1"/>
    <col min="2036" max="2036" width="6" style="107" customWidth="1"/>
    <col min="2037" max="2037" width="12.28515625" style="107" customWidth="1"/>
    <col min="2038" max="2038" width="11.85546875" style="107" customWidth="1"/>
    <col min="2039" max="2039" width="12.42578125" style="107" customWidth="1"/>
    <col min="2040" max="2040" width="11.42578125" style="107" customWidth="1"/>
    <col min="2041" max="2041" width="12" style="107" customWidth="1"/>
    <col min="2042" max="2044" width="12.42578125" style="107" customWidth="1"/>
    <col min="2045" max="2045" width="11.7109375" style="107" customWidth="1"/>
    <col min="2046" max="2046" width="12" style="107" customWidth="1"/>
    <col min="2047" max="2047" width="12.42578125" style="107" customWidth="1"/>
    <col min="2048" max="2048" width="15.42578125" style="107" customWidth="1"/>
    <col min="2049" max="2049" width="14.28515625" style="107" customWidth="1"/>
    <col min="2050" max="2050" width="15.7109375" style="107" customWidth="1"/>
    <col min="2051" max="2051" width="14.28515625" style="107" customWidth="1"/>
    <col min="2052" max="2052" width="12.7109375" style="107" customWidth="1"/>
    <col min="2053" max="2056" width="13.28515625" style="107" customWidth="1"/>
    <col min="2057" max="2289" width="10.28515625" style="107"/>
    <col min="2290" max="2290" width="6.85546875" style="107" customWidth="1"/>
    <col min="2291" max="2291" width="39.85546875" style="107" customWidth="1"/>
    <col min="2292" max="2292" width="6" style="107" customWidth="1"/>
    <col min="2293" max="2293" width="12.28515625" style="107" customWidth="1"/>
    <col min="2294" max="2294" width="11.85546875" style="107" customWidth="1"/>
    <col min="2295" max="2295" width="12.42578125" style="107" customWidth="1"/>
    <col min="2296" max="2296" width="11.42578125" style="107" customWidth="1"/>
    <col min="2297" max="2297" width="12" style="107" customWidth="1"/>
    <col min="2298" max="2300" width="12.42578125" style="107" customWidth="1"/>
    <col min="2301" max="2301" width="11.7109375" style="107" customWidth="1"/>
    <col min="2302" max="2302" width="12" style="107" customWidth="1"/>
    <col min="2303" max="2303" width="12.42578125" style="107" customWidth="1"/>
    <col min="2304" max="2304" width="15.42578125" style="107" customWidth="1"/>
    <col min="2305" max="2305" width="14.28515625" style="107" customWidth="1"/>
    <col min="2306" max="2306" width="15.7109375" style="107" customWidth="1"/>
    <col min="2307" max="2307" width="14.28515625" style="107" customWidth="1"/>
    <col min="2308" max="2308" width="12.7109375" style="107" customWidth="1"/>
    <col min="2309" max="2312" width="13.28515625" style="107" customWidth="1"/>
    <col min="2313" max="2545" width="10.28515625" style="107"/>
    <col min="2546" max="2546" width="6.85546875" style="107" customWidth="1"/>
    <col min="2547" max="2547" width="39.85546875" style="107" customWidth="1"/>
    <col min="2548" max="2548" width="6" style="107" customWidth="1"/>
    <col min="2549" max="2549" width="12.28515625" style="107" customWidth="1"/>
    <col min="2550" max="2550" width="11.85546875" style="107" customWidth="1"/>
    <col min="2551" max="2551" width="12.42578125" style="107" customWidth="1"/>
    <col min="2552" max="2552" width="11.42578125" style="107" customWidth="1"/>
    <col min="2553" max="2553" width="12" style="107" customWidth="1"/>
    <col min="2554" max="2556" width="12.42578125" style="107" customWidth="1"/>
    <col min="2557" max="2557" width="11.7109375" style="107" customWidth="1"/>
    <col min="2558" max="2558" width="12" style="107" customWidth="1"/>
    <col min="2559" max="2559" width="12.42578125" style="107" customWidth="1"/>
    <col min="2560" max="2560" width="15.42578125" style="107" customWidth="1"/>
    <col min="2561" max="2561" width="14.28515625" style="107" customWidth="1"/>
    <col min="2562" max="2562" width="15.7109375" style="107" customWidth="1"/>
    <col min="2563" max="2563" width="14.28515625" style="107" customWidth="1"/>
    <col min="2564" max="2564" width="12.7109375" style="107" customWidth="1"/>
    <col min="2565" max="2568" width="13.28515625" style="107" customWidth="1"/>
    <col min="2569" max="2801" width="10.28515625" style="107"/>
    <col min="2802" max="2802" width="6.85546875" style="107" customWidth="1"/>
    <col min="2803" max="2803" width="39.85546875" style="107" customWidth="1"/>
    <col min="2804" max="2804" width="6" style="107" customWidth="1"/>
    <col min="2805" max="2805" width="12.28515625" style="107" customWidth="1"/>
    <col min="2806" max="2806" width="11.85546875" style="107" customWidth="1"/>
    <col min="2807" max="2807" width="12.42578125" style="107" customWidth="1"/>
    <col min="2808" max="2808" width="11.42578125" style="107" customWidth="1"/>
    <col min="2809" max="2809" width="12" style="107" customWidth="1"/>
    <col min="2810" max="2812" width="12.42578125" style="107" customWidth="1"/>
    <col min="2813" max="2813" width="11.7109375" style="107" customWidth="1"/>
    <col min="2814" max="2814" width="12" style="107" customWidth="1"/>
    <col min="2815" max="2815" width="12.42578125" style="107" customWidth="1"/>
    <col min="2816" max="2816" width="15.42578125" style="107" customWidth="1"/>
    <col min="2817" max="2817" width="14.28515625" style="107" customWidth="1"/>
    <col min="2818" max="2818" width="15.7109375" style="107" customWidth="1"/>
    <col min="2819" max="2819" width="14.28515625" style="107" customWidth="1"/>
    <col min="2820" max="2820" width="12.7109375" style="107" customWidth="1"/>
    <col min="2821" max="2824" width="13.28515625" style="107" customWidth="1"/>
    <col min="2825" max="3057" width="10.28515625" style="107"/>
    <col min="3058" max="3058" width="6.85546875" style="107" customWidth="1"/>
    <col min="3059" max="3059" width="39.85546875" style="107" customWidth="1"/>
    <col min="3060" max="3060" width="6" style="107" customWidth="1"/>
    <col min="3061" max="3061" width="12.28515625" style="107" customWidth="1"/>
    <col min="3062" max="3062" width="11.85546875" style="107" customWidth="1"/>
    <col min="3063" max="3063" width="12.42578125" style="107" customWidth="1"/>
    <col min="3064" max="3064" width="11.42578125" style="107" customWidth="1"/>
    <col min="3065" max="3065" width="12" style="107" customWidth="1"/>
    <col min="3066" max="3068" width="12.42578125" style="107" customWidth="1"/>
    <col min="3069" max="3069" width="11.7109375" style="107" customWidth="1"/>
    <col min="3070" max="3070" width="12" style="107" customWidth="1"/>
    <col min="3071" max="3071" width="12.42578125" style="107" customWidth="1"/>
    <col min="3072" max="3072" width="15.42578125" style="107" customWidth="1"/>
    <col min="3073" max="3073" width="14.28515625" style="107" customWidth="1"/>
    <col min="3074" max="3074" width="15.7109375" style="107" customWidth="1"/>
    <col min="3075" max="3075" width="14.28515625" style="107" customWidth="1"/>
    <col min="3076" max="3076" width="12.7109375" style="107" customWidth="1"/>
    <col min="3077" max="3080" width="13.28515625" style="107" customWidth="1"/>
    <col min="3081" max="3313" width="10.28515625" style="107"/>
    <col min="3314" max="3314" width="6.85546875" style="107" customWidth="1"/>
    <col min="3315" max="3315" width="39.85546875" style="107" customWidth="1"/>
    <col min="3316" max="3316" width="6" style="107" customWidth="1"/>
    <col min="3317" max="3317" width="12.28515625" style="107" customWidth="1"/>
    <col min="3318" max="3318" width="11.85546875" style="107" customWidth="1"/>
    <col min="3319" max="3319" width="12.42578125" style="107" customWidth="1"/>
    <col min="3320" max="3320" width="11.42578125" style="107" customWidth="1"/>
    <col min="3321" max="3321" width="12" style="107" customWidth="1"/>
    <col min="3322" max="3324" width="12.42578125" style="107" customWidth="1"/>
    <col min="3325" max="3325" width="11.7109375" style="107" customWidth="1"/>
    <col min="3326" max="3326" width="12" style="107" customWidth="1"/>
    <col min="3327" max="3327" width="12.42578125" style="107" customWidth="1"/>
    <col min="3328" max="3328" width="15.42578125" style="107" customWidth="1"/>
    <col min="3329" max="3329" width="14.28515625" style="107" customWidth="1"/>
    <col min="3330" max="3330" width="15.7109375" style="107" customWidth="1"/>
    <col min="3331" max="3331" width="14.28515625" style="107" customWidth="1"/>
    <col min="3332" max="3332" width="12.7109375" style="107" customWidth="1"/>
    <col min="3333" max="3336" width="13.28515625" style="107" customWidth="1"/>
    <col min="3337" max="3569" width="10.28515625" style="107"/>
    <col min="3570" max="3570" width="6.85546875" style="107" customWidth="1"/>
    <col min="3571" max="3571" width="39.85546875" style="107" customWidth="1"/>
    <col min="3572" max="3572" width="6" style="107" customWidth="1"/>
    <col min="3573" max="3573" width="12.28515625" style="107" customWidth="1"/>
    <col min="3574" max="3574" width="11.85546875" style="107" customWidth="1"/>
    <col min="3575" max="3575" width="12.42578125" style="107" customWidth="1"/>
    <col min="3576" max="3576" width="11.42578125" style="107" customWidth="1"/>
    <col min="3577" max="3577" width="12" style="107" customWidth="1"/>
    <col min="3578" max="3580" width="12.42578125" style="107" customWidth="1"/>
    <col min="3581" max="3581" width="11.7109375" style="107" customWidth="1"/>
    <col min="3582" max="3582" width="12" style="107" customWidth="1"/>
    <col min="3583" max="3583" width="12.42578125" style="107" customWidth="1"/>
    <col min="3584" max="3584" width="15.42578125" style="107" customWidth="1"/>
    <col min="3585" max="3585" width="14.28515625" style="107" customWidth="1"/>
    <col min="3586" max="3586" width="15.7109375" style="107" customWidth="1"/>
    <col min="3587" max="3587" width="14.28515625" style="107" customWidth="1"/>
    <col min="3588" max="3588" width="12.7109375" style="107" customWidth="1"/>
    <col min="3589" max="3592" width="13.28515625" style="107" customWidth="1"/>
    <col min="3593" max="3825" width="10.28515625" style="107"/>
    <col min="3826" max="3826" width="6.85546875" style="107" customWidth="1"/>
    <col min="3827" max="3827" width="39.85546875" style="107" customWidth="1"/>
    <col min="3828" max="3828" width="6" style="107" customWidth="1"/>
    <col min="3829" max="3829" width="12.28515625" style="107" customWidth="1"/>
    <col min="3830" max="3830" width="11.85546875" style="107" customWidth="1"/>
    <col min="3831" max="3831" width="12.42578125" style="107" customWidth="1"/>
    <col min="3832" max="3832" width="11.42578125" style="107" customWidth="1"/>
    <col min="3833" max="3833" width="12" style="107" customWidth="1"/>
    <col min="3834" max="3836" width="12.42578125" style="107" customWidth="1"/>
    <col min="3837" max="3837" width="11.7109375" style="107" customWidth="1"/>
    <col min="3838" max="3838" width="12" style="107" customWidth="1"/>
    <col min="3839" max="3839" width="12.42578125" style="107" customWidth="1"/>
    <col min="3840" max="3840" width="15.42578125" style="107" customWidth="1"/>
    <col min="3841" max="3841" width="14.28515625" style="107" customWidth="1"/>
    <col min="3842" max="3842" width="15.7109375" style="107" customWidth="1"/>
    <col min="3843" max="3843" width="14.28515625" style="107" customWidth="1"/>
    <col min="3844" max="3844" width="12.7109375" style="107" customWidth="1"/>
    <col min="3845" max="3848" width="13.28515625" style="107" customWidth="1"/>
    <col min="3849" max="4081" width="10.28515625" style="107"/>
    <col min="4082" max="4082" width="6.85546875" style="107" customWidth="1"/>
    <col min="4083" max="4083" width="39.85546875" style="107" customWidth="1"/>
    <col min="4084" max="4084" width="6" style="107" customWidth="1"/>
    <col min="4085" max="4085" width="12.28515625" style="107" customWidth="1"/>
    <col min="4086" max="4086" width="11.85546875" style="107" customWidth="1"/>
    <col min="4087" max="4087" width="12.42578125" style="107" customWidth="1"/>
    <col min="4088" max="4088" width="11.42578125" style="107" customWidth="1"/>
    <col min="4089" max="4089" width="12" style="107" customWidth="1"/>
    <col min="4090" max="4092" width="12.42578125" style="107" customWidth="1"/>
    <col min="4093" max="4093" width="11.7109375" style="107" customWidth="1"/>
    <col min="4094" max="4094" width="12" style="107" customWidth="1"/>
    <col min="4095" max="4095" width="12.42578125" style="107" customWidth="1"/>
    <col min="4096" max="4096" width="15.42578125" style="107" customWidth="1"/>
    <col min="4097" max="4097" width="14.28515625" style="107" customWidth="1"/>
    <col min="4098" max="4098" width="15.7109375" style="107" customWidth="1"/>
    <col min="4099" max="4099" width="14.28515625" style="107" customWidth="1"/>
    <col min="4100" max="4100" width="12.7109375" style="107" customWidth="1"/>
    <col min="4101" max="4104" width="13.28515625" style="107" customWidth="1"/>
    <col min="4105" max="4337" width="10.28515625" style="107"/>
    <col min="4338" max="4338" width="6.85546875" style="107" customWidth="1"/>
    <col min="4339" max="4339" width="39.85546875" style="107" customWidth="1"/>
    <col min="4340" max="4340" width="6" style="107" customWidth="1"/>
    <col min="4341" max="4341" width="12.28515625" style="107" customWidth="1"/>
    <col min="4342" max="4342" width="11.85546875" style="107" customWidth="1"/>
    <col min="4343" max="4343" width="12.42578125" style="107" customWidth="1"/>
    <col min="4344" max="4344" width="11.42578125" style="107" customWidth="1"/>
    <col min="4345" max="4345" width="12" style="107" customWidth="1"/>
    <col min="4346" max="4348" width="12.42578125" style="107" customWidth="1"/>
    <col min="4349" max="4349" width="11.7109375" style="107" customWidth="1"/>
    <col min="4350" max="4350" width="12" style="107" customWidth="1"/>
    <col min="4351" max="4351" width="12.42578125" style="107" customWidth="1"/>
    <col min="4352" max="4352" width="15.42578125" style="107" customWidth="1"/>
    <col min="4353" max="4353" width="14.28515625" style="107" customWidth="1"/>
    <col min="4354" max="4354" width="15.7109375" style="107" customWidth="1"/>
    <col min="4355" max="4355" width="14.28515625" style="107" customWidth="1"/>
    <col min="4356" max="4356" width="12.7109375" style="107" customWidth="1"/>
    <col min="4357" max="4360" width="13.28515625" style="107" customWidth="1"/>
    <col min="4361" max="4593" width="10.28515625" style="107"/>
    <col min="4594" max="4594" width="6.85546875" style="107" customWidth="1"/>
    <col min="4595" max="4595" width="39.85546875" style="107" customWidth="1"/>
    <col min="4596" max="4596" width="6" style="107" customWidth="1"/>
    <col min="4597" max="4597" width="12.28515625" style="107" customWidth="1"/>
    <col min="4598" max="4598" width="11.85546875" style="107" customWidth="1"/>
    <col min="4599" max="4599" width="12.42578125" style="107" customWidth="1"/>
    <col min="4600" max="4600" width="11.42578125" style="107" customWidth="1"/>
    <col min="4601" max="4601" width="12" style="107" customWidth="1"/>
    <col min="4602" max="4604" width="12.42578125" style="107" customWidth="1"/>
    <col min="4605" max="4605" width="11.7109375" style="107" customWidth="1"/>
    <col min="4606" max="4606" width="12" style="107" customWidth="1"/>
    <col min="4607" max="4607" width="12.42578125" style="107" customWidth="1"/>
    <col min="4608" max="4608" width="15.42578125" style="107" customWidth="1"/>
    <col min="4609" max="4609" width="14.28515625" style="107" customWidth="1"/>
    <col min="4610" max="4610" width="15.7109375" style="107" customWidth="1"/>
    <col min="4611" max="4611" width="14.28515625" style="107" customWidth="1"/>
    <col min="4612" max="4612" width="12.7109375" style="107" customWidth="1"/>
    <col min="4613" max="4616" width="13.28515625" style="107" customWidth="1"/>
    <col min="4617" max="4849" width="10.28515625" style="107"/>
    <col min="4850" max="4850" width="6.85546875" style="107" customWidth="1"/>
    <col min="4851" max="4851" width="39.85546875" style="107" customWidth="1"/>
    <col min="4852" max="4852" width="6" style="107" customWidth="1"/>
    <col min="4853" max="4853" width="12.28515625" style="107" customWidth="1"/>
    <col min="4854" max="4854" width="11.85546875" style="107" customWidth="1"/>
    <col min="4855" max="4855" width="12.42578125" style="107" customWidth="1"/>
    <col min="4856" max="4856" width="11.42578125" style="107" customWidth="1"/>
    <col min="4857" max="4857" width="12" style="107" customWidth="1"/>
    <col min="4858" max="4860" width="12.42578125" style="107" customWidth="1"/>
    <col min="4861" max="4861" width="11.7109375" style="107" customWidth="1"/>
    <col min="4862" max="4862" width="12" style="107" customWidth="1"/>
    <col min="4863" max="4863" width="12.42578125" style="107" customWidth="1"/>
    <col min="4864" max="4864" width="15.42578125" style="107" customWidth="1"/>
    <col min="4865" max="4865" width="14.28515625" style="107" customWidth="1"/>
    <col min="4866" max="4866" width="15.7109375" style="107" customWidth="1"/>
    <col min="4867" max="4867" width="14.28515625" style="107" customWidth="1"/>
    <col min="4868" max="4868" width="12.7109375" style="107" customWidth="1"/>
    <col min="4869" max="4872" width="13.28515625" style="107" customWidth="1"/>
    <col min="4873" max="5105" width="10.28515625" style="107"/>
    <col min="5106" max="5106" width="6.85546875" style="107" customWidth="1"/>
    <col min="5107" max="5107" width="39.85546875" style="107" customWidth="1"/>
    <col min="5108" max="5108" width="6" style="107" customWidth="1"/>
    <col min="5109" max="5109" width="12.28515625" style="107" customWidth="1"/>
    <col min="5110" max="5110" width="11.85546875" style="107" customWidth="1"/>
    <col min="5111" max="5111" width="12.42578125" style="107" customWidth="1"/>
    <col min="5112" max="5112" width="11.42578125" style="107" customWidth="1"/>
    <col min="5113" max="5113" width="12" style="107" customWidth="1"/>
    <col min="5114" max="5116" width="12.42578125" style="107" customWidth="1"/>
    <col min="5117" max="5117" width="11.7109375" style="107" customWidth="1"/>
    <col min="5118" max="5118" width="12" style="107" customWidth="1"/>
    <col min="5119" max="5119" width="12.42578125" style="107" customWidth="1"/>
    <col min="5120" max="5120" width="15.42578125" style="107" customWidth="1"/>
    <col min="5121" max="5121" width="14.28515625" style="107" customWidth="1"/>
    <col min="5122" max="5122" width="15.7109375" style="107" customWidth="1"/>
    <col min="5123" max="5123" width="14.28515625" style="107" customWidth="1"/>
    <col min="5124" max="5124" width="12.7109375" style="107" customWidth="1"/>
    <col min="5125" max="5128" width="13.28515625" style="107" customWidth="1"/>
    <col min="5129" max="5361" width="10.28515625" style="107"/>
    <col min="5362" max="5362" width="6.85546875" style="107" customWidth="1"/>
    <col min="5363" max="5363" width="39.85546875" style="107" customWidth="1"/>
    <col min="5364" max="5364" width="6" style="107" customWidth="1"/>
    <col min="5365" max="5365" width="12.28515625" style="107" customWidth="1"/>
    <col min="5366" max="5366" width="11.85546875" style="107" customWidth="1"/>
    <col min="5367" max="5367" width="12.42578125" style="107" customWidth="1"/>
    <col min="5368" max="5368" width="11.42578125" style="107" customWidth="1"/>
    <col min="5369" max="5369" width="12" style="107" customWidth="1"/>
    <col min="5370" max="5372" width="12.42578125" style="107" customWidth="1"/>
    <col min="5373" max="5373" width="11.7109375" style="107" customWidth="1"/>
    <col min="5374" max="5374" width="12" style="107" customWidth="1"/>
    <col min="5375" max="5375" width="12.42578125" style="107" customWidth="1"/>
    <col min="5376" max="5376" width="15.42578125" style="107" customWidth="1"/>
    <col min="5377" max="5377" width="14.28515625" style="107" customWidth="1"/>
    <col min="5378" max="5378" width="15.7109375" style="107" customWidth="1"/>
    <col min="5379" max="5379" width="14.28515625" style="107" customWidth="1"/>
    <col min="5380" max="5380" width="12.7109375" style="107" customWidth="1"/>
    <col min="5381" max="5384" width="13.28515625" style="107" customWidth="1"/>
    <col min="5385" max="5617" width="10.28515625" style="107"/>
    <col min="5618" max="5618" width="6.85546875" style="107" customWidth="1"/>
    <col min="5619" max="5619" width="39.85546875" style="107" customWidth="1"/>
    <col min="5620" max="5620" width="6" style="107" customWidth="1"/>
    <col min="5621" max="5621" width="12.28515625" style="107" customWidth="1"/>
    <col min="5622" max="5622" width="11.85546875" style="107" customWidth="1"/>
    <col min="5623" max="5623" width="12.42578125" style="107" customWidth="1"/>
    <col min="5624" max="5624" width="11.42578125" style="107" customWidth="1"/>
    <col min="5625" max="5625" width="12" style="107" customWidth="1"/>
    <col min="5626" max="5628" width="12.42578125" style="107" customWidth="1"/>
    <col min="5629" max="5629" width="11.7109375" style="107" customWidth="1"/>
    <col min="5630" max="5630" width="12" style="107" customWidth="1"/>
    <col min="5631" max="5631" width="12.42578125" style="107" customWidth="1"/>
    <col min="5632" max="5632" width="15.42578125" style="107" customWidth="1"/>
    <col min="5633" max="5633" width="14.28515625" style="107" customWidth="1"/>
    <col min="5634" max="5634" width="15.7109375" style="107" customWidth="1"/>
    <col min="5635" max="5635" width="14.28515625" style="107" customWidth="1"/>
    <col min="5636" max="5636" width="12.7109375" style="107" customWidth="1"/>
    <col min="5637" max="5640" width="13.28515625" style="107" customWidth="1"/>
    <col min="5641" max="5873" width="10.28515625" style="107"/>
    <col min="5874" max="5874" width="6.85546875" style="107" customWidth="1"/>
    <col min="5875" max="5875" width="39.85546875" style="107" customWidth="1"/>
    <col min="5876" max="5876" width="6" style="107" customWidth="1"/>
    <col min="5877" max="5877" width="12.28515625" style="107" customWidth="1"/>
    <col min="5878" max="5878" width="11.85546875" style="107" customWidth="1"/>
    <col min="5879" max="5879" width="12.42578125" style="107" customWidth="1"/>
    <col min="5880" max="5880" width="11.42578125" style="107" customWidth="1"/>
    <col min="5881" max="5881" width="12" style="107" customWidth="1"/>
    <col min="5882" max="5884" width="12.42578125" style="107" customWidth="1"/>
    <col min="5885" max="5885" width="11.7109375" style="107" customWidth="1"/>
    <col min="5886" max="5886" width="12" style="107" customWidth="1"/>
    <col min="5887" max="5887" width="12.42578125" style="107" customWidth="1"/>
    <col min="5888" max="5888" width="15.42578125" style="107" customWidth="1"/>
    <col min="5889" max="5889" width="14.28515625" style="107" customWidth="1"/>
    <col min="5890" max="5890" width="15.7109375" style="107" customWidth="1"/>
    <col min="5891" max="5891" width="14.28515625" style="107" customWidth="1"/>
    <col min="5892" max="5892" width="12.7109375" style="107" customWidth="1"/>
    <col min="5893" max="5896" width="13.28515625" style="107" customWidth="1"/>
    <col min="5897" max="6129" width="10.28515625" style="107"/>
    <col min="6130" max="6130" width="6.85546875" style="107" customWidth="1"/>
    <col min="6131" max="6131" width="39.85546875" style="107" customWidth="1"/>
    <col min="6132" max="6132" width="6" style="107" customWidth="1"/>
    <col min="6133" max="6133" width="12.28515625" style="107" customWidth="1"/>
    <col min="6134" max="6134" width="11.85546875" style="107" customWidth="1"/>
    <col min="6135" max="6135" width="12.42578125" style="107" customWidth="1"/>
    <col min="6136" max="6136" width="11.42578125" style="107" customWidth="1"/>
    <col min="6137" max="6137" width="12" style="107" customWidth="1"/>
    <col min="6138" max="6140" width="12.42578125" style="107" customWidth="1"/>
    <col min="6141" max="6141" width="11.7109375" style="107" customWidth="1"/>
    <col min="6142" max="6142" width="12" style="107" customWidth="1"/>
    <col min="6143" max="6143" width="12.42578125" style="107" customWidth="1"/>
    <col min="6144" max="6144" width="15.42578125" style="107" customWidth="1"/>
    <col min="6145" max="6145" width="14.28515625" style="107" customWidth="1"/>
    <col min="6146" max="6146" width="15.7109375" style="107" customWidth="1"/>
    <col min="6147" max="6147" width="14.28515625" style="107" customWidth="1"/>
    <col min="6148" max="6148" width="12.7109375" style="107" customWidth="1"/>
    <col min="6149" max="6152" width="13.28515625" style="107" customWidth="1"/>
    <col min="6153" max="6385" width="10.28515625" style="107"/>
    <col min="6386" max="6386" width="6.85546875" style="107" customWidth="1"/>
    <col min="6387" max="6387" width="39.85546875" style="107" customWidth="1"/>
    <col min="6388" max="6388" width="6" style="107" customWidth="1"/>
    <col min="6389" max="6389" width="12.28515625" style="107" customWidth="1"/>
    <col min="6390" max="6390" width="11.85546875" style="107" customWidth="1"/>
    <col min="6391" max="6391" width="12.42578125" style="107" customWidth="1"/>
    <col min="6392" max="6392" width="11.42578125" style="107" customWidth="1"/>
    <col min="6393" max="6393" width="12" style="107" customWidth="1"/>
    <col min="6394" max="6396" width="12.42578125" style="107" customWidth="1"/>
    <col min="6397" max="6397" width="11.7109375" style="107" customWidth="1"/>
    <col min="6398" max="6398" width="12" style="107" customWidth="1"/>
    <col min="6399" max="6399" width="12.42578125" style="107" customWidth="1"/>
    <col min="6400" max="6400" width="15.42578125" style="107" customWidth="1"/>
    <col min="6401" max="6401" width="14.28515625" style="107" customWidth="1"/>
    <col min="6402" max="6402" width="15.7109375" style="107" customWidth="1"/>
    <col min="6403" max="6403" width="14.28515625" style="107" customWidth="1"/>
    <col min="6404" max="6404" width="12.7109375" style="107" customWidth="1"/>
    <col min="6405" max="6408" width="13.28515625" style="107" customWidth="1"/>
    <col min="6409" max="6641" width="10.28515625" style="107"/>
    <col min="6642" max="6642" width="6.85546875" style="107" customWidth="1"/>
    <col min="6643" max="6643" width="39.85546875" style="107" customWidth="1"/>
    <col min="6644" max="6644" width="6" style="107" customWidth="1"/>
    <col min="6645" max="6645" width="12.28515625" style="107" customWidth="1"/>
    <col min="6646" max="6646" width="11.85546875" style="107" customWidth="1"/>
    <col min="6647" max="6647" width="12.42578125" style="107" customWidth="1"/>
    <col min="6648" max="6648" width="11.42578125" style="107" customWidth="1"/>
    <col min="6649" max="6649" width="12" style="107" customWidth="1"/>
    <col min="6650" max="6652" width="12.42578125" style="107" customWidth="1"/>
    <col min="6653" max="6653" width="11.7109375" style="107" customWidth="1"/>
    <col min="6654" max="6654" width="12" style="107" customWidth="1"/>
    <col min="6655" max="6655" width="12.42578125" style="107" customWidth="1"/>
    <col min="6656" max="6656" width="15.42578125" style="107" customWidth="1"/>
    <col min="6657" max="6657" width="14.28515625" style="107" customWidth="1"/>
    <col min="6658" max="6658" width="15.7109375" style="107" customWidth="1"/>
    <col min="6659" max="6659" width="14.28515625" style="107" customWidth="1"/>
    <col min="6660" max="6660" width="12.7109375" style="107" customWidth="1"/>
    <col min="6661" max="6664" width="13.28515625" style="107" customWidth="1"/>
    <col min="6665" max="6897" width="10.28515625" style="107"/>
    <col min="6898" max="6898" width="6.85546875" style="107" customWidth="1"/>
    <col min="6899" max="6899" width="39.85546875" style="107" customWidth="1"/>
    <col min="6900" max="6900" width="6" style="107" customWidth="1"/>
    <col min="6901" max="6901" width="12.28515625" style="107" customWidth="1"/>
    <col min="6902" max="6902" width="11.85546875" style="107" customWidth="1"/>
    <col min="6903" max="6903" width="12.42578125" style="107" customWidth="1"/>
    <col min="6904" max="6904" width="11.42578125" style="107" customWidth="1"/>
    <col min="6905" max="6905" width="12" style="107" customWidth="1"/>
    <col min="6906" max="6908" width="12.42578125" style="107" customWidth="1"/>
    <col min="6909" max="6909" width="11.7109375" style="107" customWidth="1"/>
    <col min="6910" max="6910" width="12" style="107" customWidth="1"/>
    <col min="6911" max="6911" width="12.42578125" style="107" customWidth="1"/>
    <col min="6912" max="6912" width="15.42578125" style="107" customWidth="1"/>
    <col min="6913" max="6913" width="14.28515625" style="107" customWidth="1"/>
    <col min="6914" max="6914" width="15.7109375" style="107" customWidth="1"/>
    <col min="6915" max="6915" width="14.28515625" style="107" customWidth="1"/>
    <col min="6916" max="6916" width="12.7109375" style="107" customWidth="1"/>
    <col min="6917" max="6920" width="13.28515625" style="107" customWidth="1"/>
    <col min="6921" max="7153" width="10.28515625" style="107"/>
    <col min="7154" max="7154" width="6.85546875" style="107" customWidth="1"/>
    <col min="7155" max="7155" width="39.85546875" style="107" customWidth="1"/>
    <col min="7156" max="7156" width="6" style="107" customWidth="1"/>
    <col min="7157" max="7157" width="12.28515625" style="107" customWidth="1"/>
    <col min="7158" max="7158" width="11.85546875" style="107" customWidth="1"/>
    <col min="7159" max="7159" width="12.42578125" style="107" customWidth="1"/>
    <col min="7160" max="7160" width="11.42578125" style="107" customWidth="1"/>
    <col min="7161" max="7161" width="12" style="107" customWidth="1"/>
    <col min="7162" max="7164" width="12.42578125" style="107" customWidth="1"/>
    <col min="7165" max="7165" width="11.7109375" style="107" customWidth="1"/>
    <col min="7166" max="7166" width="12" style="107" customWidth="1"/>
    <col min="7167" max="7167" width="12.42578125" style="107" customWidth="1"/>
    <col min="7168" max="7168" width="15.42578125" style="107" customWidth="1"/>
    <col min="7169" max="7169" width="14.28515625" style="107" customWidth="1"/>
    <col min="7170" max="7170" width="15.7109375" style="107" customWidth="1"/>
    <col min="7171" max="7171" width="14.28515625" style="107" customWidth="1"/>
    <col min="7172" max="7172" width="12.7109375" style="107" customWidth="1"/>
    <col min="7173" max="7176" width="13.28515625" style="107" customWidth="1"/>
    <col min="7177" max="7409" width="10.28515625" style="107"/>
    <col min="7410" max="7410" width="6.85546875" style="107" customWidth="1"/>
    <col min="7411" max="7411" width="39.85546875" style="107" customWidth="1"/>
    <col min="7412" max="7412" width="6" style="107" customWidth="1"/>
    <col min="7413" max="7413" width="12.28515625" style="107" customWidth="1"/>
    <col min="7414" max="7414" width="11.85546875" style="107" customWidth="1"/>
    <col min="7415" max="7415" width="12.42578125" style="107" customWidth="1"/>
    <col min="7416" max="7416" width="11.42578125" style="107" customWidth="1"/>
    <col min="7417" max="7417" width="12" style="107" customWidth="1"/>
    <col min="7418" max="7420" width="12.42578125" style="107" customWidth="1"/>
    <col min="7421" max="7421" width="11.7109375" style="107" customWidth="1"/>
    <col min="7422" max="7422" width="12" style="107" customWidth="1"/>
    <col min="7423" max="7423" width="12.42578125" style="107" customWidth="1"/>
    <col min="7424" max="7424" width="15.42578125" style="107" customWidth="1"/>
    <col min="7425" max="7425" width="14.28515625" style="107" customWidth="1"/>
    <col min="7426" max="7426" width="15.7109375" style="107" customWidth="1"/>
    <col min="7427" max="7427" width="14.28515625" style="107" customWidth="1"/>
    <col min="7428" max="7428" width="12.7109375" style="107" customWidth="1"/>
    <col min="7429" max="7432" width="13.28515625" style="107" customWidth="1"/>
    <col min="7433" max="7665" width="10.28515625" style="107"/>
    <col min="7666" max="7666" width="6.85546875" style="107" customWidth="1"/>
    <col min="7667" max="7667" width="39.85546875" style="107" customWidth="1"/>
    <col min="7668" max="7668" width="6" style="107" customWidth="1"/>
    <col min="7669" max="7669" width="12.28515625" style="107" customWidth="1"/>
    <col min="7670" max="7670" width="11.85546875" style="107" customWidth="1"/>
    <col min="7671" max="7671" width="12.42578125" style="107" customWidth="1"/>
    <col min="7672" max="7672" width="11.42578125" style="107" customWidth="1"/>
    <col min="7673" max="7673" width="12" style="107" customWidth="1"/>
    <col min="7674" max="7676" width="12.42578125" style="107" customWidth="1"/>
    <col min="7677" max="7677" width="11.7109375" style="107" customWidth="1"/>
    <col min="7678" max="7678" width="12" style="107" customWidth="1"/>
    <col min="7679" max="7679" width="12.42578125" style="107" customWidth="1"/>
    <col min="7680" max="7680" width="15.42578125" style="107" customWidth="1"/>
    <col min="7681" max="7681" width="14.28515625" style="107" customWidth="1"/>
    <col min="7682" max="7682" width="15.7109375" style="107" customWidth="1"/>
    <col min="7683" max="7683" width="14.28515625" style="107" customWidth="1"/>
    <col min="7684" max="7684" width="12.7109375" style="107" customWidth="1"/>
    <col min="7685" max="7688" width="13.28515625" style="107" customWidth="1"/>
    <col min="7689" max="7921" width="10.28515625" style="107"/>
    <col min="7922" max="7922" width="6.85546875" style="107" customWidth="1"/>
    <col min="7923" max="7923" width="39.85546875" style="107" customWidth="1"/>
    <col min="7924" max="7924" width="6" style="107" customWidth="1"/>
    <col min="7925" max="7925" width="12.28515625" style="107" customWidth="1"/>
    <col min="7926" max="7926" width="11.85546875" style="107" customWidth="1"/>
    <col min="7927" max="7927" width="12.42578125" style="107" customWidth="1"/>
    <col min="7928" max="7928" width="11.42578125" style="107" customWidth="1"/>
    <col min="7929" max="7929" width="12" style="107" customWidth="1"/>
    <col min="7930" max="7932" width="12.42578125" style="107" customWidth="1"/>
    <col min="7933" max="7933" width="11.7109375" style="107" customWidth="1"/>
    <col min="7934" max="7934" width="12" style="107" customWidth="1"/>
    <col min="7935" max="7935" width="12.42578125" style="107" customWidth="1"/>
    <col min="7936" max="7936" width="15.42578125" style="107" customWidth="1"/>
    <col min="7937" max="7937" width="14.28515625" style="107" customWidth="1"/>
    <col min="7938" max="7938" width="15.7109375" style="107" customWidth="1"/>
    <col min="7939" max="7939" width="14.28515625" style="107" customWidth="1"/>
    <col min="7940" max="7940" width="12.7109375" style="107" customWidth="1"/>
    <col min="7941" max="7944" width="13.28515625" style="107" customWidth="1"/>
    <col min="7945" max="8177" width="10.28515625" style="107"/>
    <col min="8178" max="8178" width="6.85546875" style="107" customWidth="1"/>
    <col min="8179" max="8179" width="39.85546875" style="107" customWidth="1"/>
    <col min="8180" max="8180" width="6" style="107" customWidth="1"/>
    <col min="8181" max="8181" width="12.28515625" style="107" customWidth="1"/>
    <col min="8182" max="8182" width="11.85546875" style="107" customWidth="1"/>
    <col min="8183" max="8183" width="12.42578125" style="107" customWidth="1"/>
    <col min="8184" max="8184" width="11.42578125" style="107" customWidth="1"/>
    <col min="8185" max="8185" width="12" style="107" customWidth="1"/>
    <col min="8186" max="8188" width="12.42578125" style="107" customWidth="1"/>
    <col min="8189" max="8189" width="11.7109375" style="107" customWidth="1"/>
    <col min="8190" max="8190" width="12" style="107" customWidth="1"/>
    <col min="8191" max="8191" width="12.42578125" style="107" customWidth="1"/>
    <col min="8192" max="8192" width="15.42578125" style="107" customWidth="1"/>
    <col min="8193" max="8193" width="14.28515625" style="107" customWidth="1"/>
    <col min="8194" max="8194" width="15.7109375" style="107" customWidth="1"/>
    <col min="8195" max="8195" width="14.28515625" style="107" customWidth="1"/>
    <col min="8196" max="8196" width="12.7109375" style="107" customWidth="1"/>
    <col min="8197" max="8200" width="13.28515625" style="107" customWidth="1"/>
    <col min="8201" max="8433" width="10.28515625" style="107"/>
    <col min="8434" max="8434" width="6.85546875" style="107" customWidth="1"/>
    <col min="8435" max="8435" width="39.85546875" style="107" customWidth="1"/>
    <col min="8436" max="8436" width="6" style="107" customWidth="1"/>
    <col min="8437" max="8437" width="12.28515625" style="107" customWidth="1"/>
    <col min="8438" max="8438" width="11.85546875" style="107" customWidth="1"/>
    <col min="8439" max="8439" width="12.42578125" style="107" customWidth="1"/>
    <col min="8440" max="8440" width="11.42578125" style="107" customWidth="1"/>
    <col min="8441" max="8441" width="12" style="107" customWidth="1"/>
    <col min="8442" max="8444" width="12.42578125" style="107" customWidth="1"/>
    <col min="8445" max="8445" width="11.7109375" style="107" customWidth="1"/>
    <col min="8446" max="8446" width="12" style="107" customWidth="1"/>
    <col min="8447" max="8447" width="12.42578125" style="107" customWidth="1"/>
    <col min="8448" max="8448" width="15.42578125" style="107" customWidth="1"/>
    <col min="8449" max="8449" width="14.28515625" style="107" customWidth="1"/>
    <col min="8450" max="8450" width="15.7109375" style="107" customWidth="1"/>
    <col min="8451" max="8451" width="14.28515625" style="107" customWidth="1"/>
    <col min="8452" max="8452" width="12.7109375" style="107" customWidth="1"/>
    <col min="8453" max="8456" width="13.28515625" style="107" customWidth="1"/>
    <col min="8457" max="8689" width="10.28515625" style="107"/>
    <col min="8690" max="8690" width="6.85546875" style="107" customWidth="1"/>
    <col min="8691" max="8691" width="39.85546875" style="107" customWidth="1"/>
    <col min="8692" max="8692" width="6" style="107" customWidth="1"/>
    <col min="8693" max="8693" width="12.28515625" style="107" customWidth="1"/>
    <col min="8694" max="8694" width="11.85546875" style="107" customWidth="1"/>
    <col min="8695" max="8695" width="12.42578125" style="107" customWidth="1"/>
    <col min="8696" max="8696" width="11.42578125" style="107" customWidth="1"/>
    <col min="8697" max="8697" width="12" style="107" customWidth="1"/>
    <col min="8698" max="8700" width="12.42578125" style="107" customWidth="1"/>
    <col min="8701" max="8701" width="11.7109375" style="107" customWidth="1"/>
    <col min="8702" max="8702" width="12" style="107" customWidth="1"/>
    <col min="8703" max="8703" width="12.42578125" style="107" customWidth="1"/>
    <col min="8704" max="8704" width="15.42578125" style="107" customWidth="1"/>
    <col min="8705" max="8705" width="14.28515625" style="107" customWidth="1"/>
    <col min="8706" max="8706" width="15.7109375" style="107" customWidth="1"/>
    <col min="8707" max="8707" width="14.28515625" style="107" customWidth="1"/>
    <col min="8708" max="8708" width="12.7109375" style="107" customWidth="1"/>
    <col min="8709" max="8712" width="13.28515625" style="107" customWidth="1"/>
    <col min="8713" max="8945" width="10.28515625" style="107"/>
    <col min="8946" max="8946" width="6.85546875" style="107" customWidth="1"/>
    <col min="8947" max="8947" width="39.85546875" style="107" customWidth="1"/>
    <col min="8948" max="8948" width="6" style="107" customWidth="1"/>
    <col min="8949" max="8949" width="12.28515625" style="107" customWidth="1"/>
    <col min="8950" max="8950" width="11.85546875" style="107" customWidth="1"/>
    <col min="8951" max="8951" width="12.42578125" style="107" customWidth="1"/>
    <col min="8952" max="8952" width="11.42578125" style="107" customWidth="1"/>
    <col min="8953" max="8953" width="12" style="107" customWidth="1"/>
    <col min="8954" max="8956" width="12.42578125" style="107" customWidth="1"/>
    <col min="8957" max="8957" width="11.7109375" style="107" customWidth="1"/>
    <col min="8958" max="8958" width="12" style="107" customWidth="1"/>
    <col min="8959" max="8959" width="12.42578125" style="107" customWidth="1"/>
    <col min="8960" max="8960" width="15.42578125" style="107" customWidth="1"/>
    <col min="8961" max="8961" width="14.28515625" style="107" customWidth="1"/>
    <col min="8962" max="8962" width="15.7109375" style="107" customWidth="1"/>
    <col min="8963" max="8963" width="14.28515625" style="107" customWidth="1"/>
    <col min="8964" max="8964" width="12.7109375" style="107" customWidth="1"/>
    <col min="8965" max="8968" width="13.28515625" style="107" customWidth="1"/>
    <col min="8969" max="9201" width="10.28515625" style="107"/>
    <col min="9202" max="9202" width="6.85546875" style="107" customWidth="1"/>
    <col min="9203" max="9203" width="39.85546875" style="107" customWidth="1"/>
    <col min="9204" max="9204" width="6" style="107" customWidth="1"/>
    <col min="9205" max="9205" width="12.28515625" style="107" customWidth="1"/>
    <col min="9206" max="9206" width="11.85546875" style="107" customWidth="1"/>
    <col min="9207" max="9207" width="12.42578125" style="107" customWidth="1"/>
    <col min="9208" max="9208" width="11.42578125" style="107" customWidth="1"/>
    <col min="9209" max="9209" width="12" style="107" customWidth="1"/>
    <col min="9210" max="9212" width="12.42578125" style="107" customWidth="1"/>
    <col min="9213" max="9213" width="11.7109375" style="107" customWidth="1"/>
    <col min="9214" max="9214" width="12" style="107" customWidth="1"/>
    <col min="9215" max="9215" width="12.42578125" style="107" customWidth="1"/>
    <col min="9216" max="9216" width="15.42578125" style="107" customWidth="1"/>
    <col min="9217" max="9217" width="14.28515625" style="107" customWidth="1"/>
    <col min="9218" max="9218" width="15.7109375" style="107" customWidth="1"/>
    <col min="9219" max="9219" width="14.28515625" style="107" customWidth="1"/>
    <col min="9220" max="9220" width="12.7109375" style="107" customWidth="1"/>
    <col min="9221" max="9224" width="13.28515625" style="107" customWidth="1"/>
    <col min="9225" max="9457" width="10.28515625" style="107"/>
    <col min="9458" max="9458" width="6.85546875" style="107" customWidth="1"/>
    <col min="9459" max="9459" width="39.85546875" style="107" customWidth="1"/>
    <col min="9460" max="9460" width="6" style="107" customWidth="1"/>
    <col min="9461" max="9461" width="12.28515625" style="107" customWidth="1"/>
    <col min="9462" max="9462" width="11.85546875" style="107" customWidth="1"/>
    <col min="9463" max="9463" width="12.42578125" style="107" customWidth="1"/>
    <col min="9464" max="9464" width="11.42578125" style="107" customWidth="1"/>
    <col min="9465" max="9465" width="12" style="107" customWidth="1"/>
    <col min="9466" max="9468" width="12.42578125" style="107" customWidth="1"/>
    <col min="9469" max="9469" width="11.7109375" style="107" customWidth="1"/>
    <col min="9470" max="9470" width="12" style="107" customWidth="1"/>
    <col min="9471" max="9471" width="12.42578125" style="107" customWidth="1"/>
    <col min="9472" max="9472" width="15.42578125" style="107" customWidth="1"/>
    <col min="9473" max="9473" width="14.28515625" style="107" customWidth="1"/>
    <col min="9474" max="9474" width="15.7109375" style="107" customWidth="1"/>
    <col min="9475" max="9475" width="14.28515625" style="107" customWidth="1"/>
    <col min="9476" max="9476" width="12.7109375" style="107" customWidth="1"/>
    <col min="9477" max="9480" width="13.28515625" style="107" customWidth="1"/>
    <col min="9481" max="9713" width="10.28515625" style="107"/>
    <col min="9714" max="9714" width="6.85546875" style="107" customWidth="1"/>
    <col min="9715" max="9715" width="39.85546875" style="107" customWidth="1"/>
    <col min="9716" max="9716" width="6" style="107" customWidth="1"/>
    <col min="9717" max="9717" width="12.28515625" style="107" customWidth="1"/>
    <col min="9718" max="9718" width="11.85546875" style="107" customWidth="1"/>
    <col min="9719" max="9719" width="12.42578125" style="107" customWidth="1"/>
    <col min="9720" max="9720" width="11.42578125" style="107" customWidth="1"/>
    <col min="9721" max="9721" width="12" style="107" customWidth="1"/>
    <col min="9722" max="9724" width="12.42578125" style="107" customWidth="1"/>
    <col min="9725" max="9725" width="11.7109375" style="107" customWidth="1"/>
    <col min="9726" max="9726" width="12" style="107" customWidth="1"/>
    <col min="9727" max="9727" width="12.42578125" style="107" customWidth="1"/>
    <col min="9728" max="9728" width="15.42578125" style="107" customWidth="1"/>
    <col min="9729" max="9729" width="14.28515625" style="107" customWidth="1"/>
    <col min="9730" max="9730" width="15.7109375" style="107" customWidth="1"/>
    <col min="9731" max="9731" width="14.28515625" style="107" customWidth="1"/>
    <col min="9732" max="9732" width="12.7109375" style="107" customWidth="1"/>
    <col min="9733" max="9736" width="13.28515625" style="107" customWidth="1"/>
    <col min="9737" max="9969" width="10.28515625" style="107"/>
    <col min="9970" max="9970" width="6.85546875" style="107" customWidth="1"/>
    <col min="9971" max="9971" width="39.85546875" style="107" customWidth="1"/>
    <col min="9972" max="9972" width="6" style="107" customWidth="1"/>
    <col min="9973" max="9973" width="12.28515625" style="107" customWidth="1"/>
    <col min="9974" max="9974" width="11.85546875" style="107" customWidth="1"/>
    <col min="9975" max="9975" width="12.42578125" style="107" customWidth="1"/>
    <col min="9976" max="9976" width="11.42578125" style="107" customWidth="1"/>
    <col min="9977" max="9977" width="12" style="107" customWidth="1"/>
    <col min="9978" max="9980" width="12.42578125" style="107" customWidth="1"/>
    <col min="9981" max="9981" width="11.7109375" style="107" customWidth="1"/>
    <col min="9982" max="9982" width="12" style="107" customWidth="1"/>
    <col min="9983" max="9983" width="12.42578125" style="107" customWidth="1"/>
    <col min="9984" max="9984" width="15.42578125" style="107" customWidth="1"/>
    <col min="9985" max="9985" width="14.28515625" style="107" customWidth="1"/>
    <col min="9986" max="9986" width="15.7109375" style="107" customWidth="1"/>
    <col min="9987" max="9987" width="14.28515625" style="107" customWidth="1"/>
    <col min="9988" max="9988" width="12.7109375" style="107" customWidth="1"/>
    <col min="9989" max="9992" width="13.28515625" style="107" customWidth="1"/>
    <col min="9993" max="10225" width="10.28515625" style="107"/>
    <col min="10226" max="10226" width="6.85546875" style="107" customWidth="1"/>
    <col min="10227" max="10227" width="39.85546875" style="107" customWidth="1"/>
    <col min="10228" max="10228" width="6" style="107" customWidth="1"/>
    <col min="10229" max="10229" width="12.28515625" style="107" customWidth="1"/>
    <col min="10230" max="10230" width="11.85546875" style="107" customWidth="1"/>
    <col min="10231" max="10231" width="12.42578125" style="107" customWidth="1"/>
    <col min="10232" max="10232" width="11.42578125" style="107" customWidth="1"/>
    <col min="10233" max="10233" width="12" style="107" customWidth="1"/>
    <col min="10234" max="10236" width="12.42578125" style="107" customWidth="1"/>
    <col min="10237" max="10237" width="11.7109375" style="107" customWidth="1"/>
    <col min="10238" max="10238" width="12" style="107" customWidth="1"/>
    <col min="10239" max="10239" width="12.42578125" style="107" customWidth="1"/>
    <col min="10240" max="10240" width="15.42578125" style="107" customWidth="1"/>
    <col min="10241" max="10241" width="14.28515625" style="107" customWidth="1"/>
    <col min="10242" max="10242" width="15.7109375" style="107" customWidth="1"/>
    <col min="10243" max="10243" width="14.28515625" style="107" customWidth="1"/>
    <col min="10244" max="10244" width="12.7109375" style="107" customWidth="1"/>
    <col min="10245" max="10248" width="13.28515625" style="107" customWidth="1"/>
    <col min="10249" max="10481" width="10.28515625" style="107"/>
    <col min="10482" max="10482" width="6.85546875" style="107" customWidth="1"/>
    <col min="10483" max="10483" width="39.85546875" style="107" customWidth="1"/>
    <col min="10484" max="10484" width="6" style="107" customWidth="1"/>
    <col min="10485" max="10485" width="12.28515625" style="107" customWidth="1"/>
    <col min="10486" max="10486" width="11.85546875" style="107" customWidth="1"/>
    <col min="10487" max="10487" width="12.42578125" style="107" customWidth="1"/>
    <col min="10488" max="10488" width="11.42578125" style="107" customWidth="1"/>
    <col min="10489" max="10489" width="12" style="107" customWidth="1"/>
    <col min="10490" max="10492" width="12.42578125" style="107" customWidth="1"/>
    <col min="10493" max="10493" width="11.7109375" style="107" customWidth="1"/>
    <col min="10494" max="10494" width="12" style="107" customWidth="1"/>
    <col min="10495" max="10495" width="12.42578125" style="107" customWidth="1"/>
    <col min="10496" max="10496" width="15.42578125" style="107" customWidth="1"/>
    <col min="10497" max="10497" width="14.28515625" style="107" customWidth="1"/>
    <col min="10498" max="10498" width="15.7109375" style="107" customWidth="1"/>
    <col min="10499" max="10499" width="14.28515625" style="107" customWidth="1"/>
    <col min="10500" max="10500" width="12.7109375" style="107" customWidth="1"/>
    <col min="10501" max="10504" width="13.28515625" style="107" customWidth="1"/>
    <col min="10505" max="10737" width="10.28515625" style="107"/>
    <col min="10738" max="10738" width="6.85546875" style="107" customWidth="1"/>
    <col min="10739" max="10739" width="39.85546875" style="107" customWidth="1"/>
    <col min="10740" max="10740" width="6" style="107" customWidth="1"/>
    <col min="10741" max="10741" width="12.28515625" style="107" customWidth="1"/>
    <col min="10742" max="10742" width="11.85546875" style="107" customWidth="1"/>
    <col min="10743" max="10743" width="12.42578125" style="107" customWidth="1"/>
    <col min="10744" max="10744" width="11.42578125" style="107" customWidth="1"/>
    <col min="10745" max="10745" width="12" style="107" customWidth="1"/>
    <col min="10746" max="10748" width="12.42578125" style="107" customWidth="1"/>
    <col min="10749" max="10749" width="11.7109375" style="107" customWidth="1"/>
    <col min="10750" max="10750" width="12" style="107" customWidth="1"/>
    <col min="10751" max="10751" width="12.42578125" style="107" customWidth="1"/>
    <col min="10752" max="10752" width="15.42578125" style="107" customWidth="1"/>
    <col min="10753" max="10753" width="14.28515625" style="107" customWidth="1"/>
    <col min="10754" max="10754" width="15.7109375" style="107" customWidth="1"/>
    <col min="10755" max="10755" width="14.28515625" style="107" customWidth="1"/>
    <col min="10756" max="10756" width="12.7109375" style="107" customWidth="1"/>
    <col min="10757" max="10760" width="13.28515625" style="107" customWidth="1"/>
    <col min="10761" max="10993" width="10.28515625" style="107"/>
    <col min="10994" max="10994" width="6.85546875" style="107" customWidth="1"/>
    <col min="10995" max="10995" width="39.85546875" style="107" customWidth="1"/>
    <col min="10996" max="10996" width="6" style="107" customWidth="1"/>
    <col min="10997" max="10997" width="12.28515625" style="107" customWidth="1"/>
    <col min="10998" max="10998" width="11.85546875" style="107" customWidth="1"/>
    <col min="10999" max="10999" width="12.42578125" style="107" customWidth="1"/>
    <col min="11000" max="11000" width="11.42578125" style="107" customWidth="1"/>
    <col min="11001" max="11001" width="12" style="107" customWidth="1"/>
    <col min="11002" max="11004" width="12.42578125" style="107" customWidth="1"/>
    <col min="11005" max="11005" width="11.7109375" style="107" customWidth="1"/>
    <col min="11006" max="11006" width="12" style="107" customWidth="1"/>
    <col min="11007" max="11007" width="12.42578125" style="107" customWidth="1"/>
    <col min="11008" max="11008" width="15.42578125" style="107" customWidth="1"/>
    <col min="11009" max="11009" width="14.28515625" style="107" customWidth="1"/>
    <col min="11010" max="11010" width="15.7109375" style="107" customWidth="1"/>
    <col min="11011" max="11011" width="14.28515625" style="107" customWidth="1"/>
    <col min="11012" max="11012" width="12.7109375" style="107" customWidth="1"/>
    <col min="11013" max="11016" width="13.28515625" style="107" customWidth="1"/>
    <col min="11017" max="11249" width="10.28515625" style="107"/>
    <col min="11250" max="11250" width="6.85546875" style="107" customWidth="1"/>
    <col min="11251" max="11251" width="39.85546875" style="107" customWidth="1"/>
    <col min="11252" max="11252" width="6" style="107" customWidth="1"/>
    <col min="11253" max="11253" width="12.28515625" style="107" customWidth="1"/>
    <col min="11254" max="11254" width="11.85546875" style="107" customWidth="1"/>
    <col min="11255" max="11255" width="12.42578125" style="107" customWidth="1"/>
    <col min="11256" max="11256" width="11.42578125" style="107" customWidth="1"/>
    <col min="11257" max="11257" width="12" style="107" customWidth="1"/>
    <col min="11258" max="11260" width="12.42578125" style="107" customWidth="1"/>
    <col min="11261" max="11261" width="11.7109375" style="107" customWidth="1"/>
    <col min="11262" max="11262" width="12" style="107" customWidth="1"/>
    <col min="11263" max="11263" width="12.42578125" style="107" customWidth="1"/>
    <col min="11264" max="11264" width="15.42578125" style="107" customWidth="1"/>
    <col min="11265" max="11265" width="14.28515625" style="107" customWidth="1"/>
    <col min="11266" max="11266" width="15.7109375" style="107" customWidth="1"/>
    <col min="11267" max="11267" width="14.28515625" style="107" customWidth="1"/>
    <col min="11268" max="11268" width="12.7109375" style="107" customWidth="1"/>
    <col min="11269" max="11272" width="13.28515625" style="107" customWidth="1"/>
    <col min="11273" max="11505" width="10.28515625" style="107"/>
    <col min="11506" max="11506" width="6.85546875" style="107" customWidth="1"/>
    <col min="11507" max="11507" width="39.85546875" style="107" customWidth="1"/>
    <col min="11508" max="11508" width="6" style="107" customWidth="1"/>
    <col min="11509" max="11509" width="12.28515625" style="107" customWidth="1"/>
    <col min="11510" max="11510" width="11.85546875" style="107" customWidth="1"/>
    <col min="11511" max="11511" width="12.42578125" style="107" customWidth="1"/>
    <col min="11512" max="11512" width="11.42578125" style="107" customWidth="1"/>
    <col min="11513" max="11513" width="12" style="107" customWidth="1"/>
    <col min="11514" max="11516" width="12.42578125" style="107" customWidth="1"/>
    <col min="11517" max="11517" width="11.7109375" style="107" customWidth="1"/>
    <col min="11518" max="11518" width="12" style="107" customWidth="1"/>
    <col min="11519" max="11519" width="12.42578125" style="107" customWidth="1"/>
    <col min="11520" max="11520" width="15.42578125" style="107" customWidth="1"/>
    <col min="11521" max="11521" width="14.28515625" style="107" customWidth="1"/>
    <col min="11522" max="11522" width="15.7109375" style="107" customWidth="1"/>
    <col min="11523" max="11523" width="14.28515625" style="107" customWidth="1"/>
    <col min="11524" max="11524" width="12.7109375" style="107" customWidth="1"/>
    <col min="11525" max="11528" width="13.28515625" style="107" customWidth="1"/>
    <col min="11529" max="11761" width="10.28515625" style="107"/>
    <col min="11762" max="11762" width="6.85546875" style="107" customWidth="1"/>
    <col min="11763" max="11763" width="39.85546875" style="107" customWidth="1"/>
    <col min="11764" max="11764" width="6" style="107" customWidth="1"/>
    <col min="11765" max="11765" width="12.28515625" style="107" customWidth="1"/>
    <col min="11766" max="11766" width="11.85546875" style="107" customWidth="1"/>
    <col min="11767" max="11767" width="12.42578125" style="107" customWidth="1"/>
    <col min="11768" max="11768" width="11.42578125" style="107" customWidth="1"/>
    <col min="11769" max="11769" width="12" style="107" customWidth="1"/>
    <col min="11770" max="11772" width="12.42578125" style="107" customWidth="1"/>
    <col min="11773" max="11773" width="11.7109375" style="107" customWidth="1"/>
    <col min="11774" max="11774" width="12" style="107" customWidth="1"/>
    <col min="11775" max="11775" width="12.42578125" style="107" customWidth="1"/>
    <col min="11776" max="11776" width="15.42578125" style="107" customWidth="1"/>
    <col min="11777" max="11777" width="14.28515625" style="107" customWidth="1"/>
    <col min="11778" max="11778" width="15.7109375" style="107" customWidth="1"/>
    <col min="11779" max="11779" width="14.28515625" style="107" customWidth="1"/>
    <col min="11780" max="11780" width="12.7109375" style="107" customWidth="1"/>
    <col min="11781" max="11784" width="13.28515625" style="107" customWidth="1"/>
    <col min="11785" max="12017" width="10.28515625" style="107"/>
    <col min="12018" max="12018" width="6.85546875" style="107" customWidth="1"/>
    <col min="12019" max="12019" width="39.85546875" style="107" customWidth="1"/>
    <col min="12020" max="12020" width="6" style="107" customWidth="1"/>
    <col min="12021" max="12021" width="12.28515625" style="107" customWidth="1"/>
    <col min="12022" max="12022" width="11.85546875" style="107" customWidth="1"/>
    <col min="12023" max="12023" width="12.42578125" style="107" customWidth="1"/>
    <col min="12024" max="12024" width="11.42578125" style="107" customWidth="1"/>
    <col min="12025" max="12025" width="12" style="107" customWidth="1"/>
    <col min="12026" max="12028" width="12.42578125" style="107" customWidth="1"/>
    <col min="12029" max="12029" width="11.7109375" style="107" customWidth="1"/>
    <col min="12030" max="12030" width="12" style="107" customWidth="1"/>
    <col min="12031" max="12031" width="12.42578125" style="107" customWidth="1"/>
    <col min="12032" max="12032" width="15.42578125" style="107" customWidth="1"/>
    <col min="12033" max="12033" width="14.28515625" style="107" customWidth="1"/>
    <col min="12034" max="12034" width="15.7109375" style="107" customWidth="1"/>
    <col min="12035" max="12035" width="14.28515625" style="107" customWidth="1"/>
    <col min="12036" max="12036" width="12.7109375" style="107" customWidth="1"/>
    <col min="12037" max="12040" width="13.28515625" style="107" customWidth="1"/>
    <col min="12041" max="12273" width="10.28515625" style="107"/>
    <col min="12274" max="12274" width="6.85546875" style="107" customWidth="1"/>
    <col min="12275" max="12275" width="39.85546875" style="107" customWidth="1"/>
    <col min="12276" max="12276" width="6" style="107" customWidth="1"/>
    <col min="12277" max="12277" width="12.28515625" style="107" customWidth="1"/>
    <col min="12278" max="12278" width="11.85546875" style="107" customWidth="1"/>
    <col min="12279" max="12279" width="12.42578125" style="107" customWidth="1"/>
    <col min="12280" max="12280" width="11.42578125" style="107" customWidth="1"/>
    <col min="12281" max="12281" width="12" style="107" customWidth="1"/>
    <col min="12282" max="12284" width="12.42578125" style="107" customWidth="1"/>
    <col min="12285" max="12285" width="11.7109375" style="107" customWidth="1"/>
    <col min="12286" max="12286" width="12" style="107" customWidth="1"/>
    <col min="12287" max="12287" width="12.42578125" style="107" customWidth="1"/>
    <col min="12288" max="12288" width="15.42578125" style="107" customWidth="1"/>
    <col min="12289" max="12289" width="14.28515625" style="107" customWidth="1"/>
    <col min="12290" max="12290" width="15.7109375" style="107" customWidth="1"/>
    <col min="12291" max="12291" width="14.28515625" style="107" customWidth="1"/>
    <col min="12292" max="12292" width="12.7109375" style="107" customWidth="1"/>
    <col min="12293" max="12296" width="13.28515625" style="107" customWidth="1"/>
    <col min="12297" max="12529" width="10.28515625" style="107"/>
    <col min="12530" max="12530" width="6.85546875" style="107" customWidth="1"/>
    <col min="12531" max="12531" width="39.85546875" style="107" customWidth="1"/>
    <col min="12532" max="12532" width="6" style="107" customWidth="1"/>
    <col min="12533" max="12533" width="12.28515625" style="107" customWidth="1"/>
    <col min="12534" max="12534" width="11.85546875" style="107" customWidth="1"/>
    <col min="12535" max="12535" width="12.42578125" style="107" customWidth="1"/>
    <col min="12536" max="12536" width="11.42578125" style="107" customWidth="1"/>
    <col min="12537" max="12537" width="12" style="107" customWidth="1"/>
    <col min="12538" max="12540" width="12.42578125" style="107" customWidth="1"/>
    <col min="12541" max="12541" width="11.7109375" style="107" customWidth="1"/>
    <col min="12542" max="12542" width="12" style="107" customWidth="1"/>
    <col min="12543" max="12543" width="12.42578125" style="107" customWidth="1"/>
    <col min="12544" max="12544" width="15.42578125" style="107" customWidth="1"/>
    <col min="12545" max="12545" width="14.28515625" style="107" customWidth="1"/>
    <col min="12546" max="12546" width="15.7109375" style="107" customWidth="1"/>
    <col min="12547" max="12547" width="14.28515625" style="107" customWidth="1"/>
    <col min="12548" max="12548" width="12.7109375" style="107" customWidth="1"/>
    <col min="12549" max="12552" width="13.28515625" style="107" customWidth="1"/>
    <col min="12553" max="12785" width="10.28515625" style="107"/>
    <col min="12786" max="12786" width="6.85546875" style="107" customWidth="1"/>
    <col min="12787" max="12787" width="39.85546875" style="107" customWidth="1"/>
    <col min="12788" max="12788" width="6" style="107" customWidth="1"/>
    <col min="12789" max="12789" width="12.28515625" style="107" customWidth="1"/>
    <col min="12790" max="12790" width="11.85546875" style="107" customWidth="1"/>
    <col min="12791" max="12791" width="12.42578125" style="107" customWidth="1"/>
    <col min="12792" max="12792" width="11.42578125" style="107" customWidth="1"/>
    <col min="12793" max="12793" width="12" style="107" customWidth="1"/>
    <col min="12794" max="12796" width="12.42578125" style="107" customWidth="1"/>
    <col min="12797" max="12797" width="11.7109375" style="107" customWidth="1"/>
    <col min="12798" max="12798" width="12" style="107" customWidth="1"/>
    <col min="12799" max="12799" width="12.42578125" style="107" customWidth="1"/>
    <col min="12800" max="12800" width="15.42578125" style="107" customWidth="1"/>
    <col min="12801" max="12801" width="14.28515625" style="107" customWidth="1"/>
    <col min="12802" max="12802" width="15.7109375" style="107" customWidth="1"/>
    <col min="12803" max="12803" width="14.28515625" style="107" customWidth="1"/>
    <col min="12804" max="12804" width="12.7109375" style="107" customWidth="1"/>
    <col min="12805" max="12808" width="13.28515625" style="107" customWidth="1"/>
    <col min="12809" max="13041" width="10.28515625" style="107"/>
    <col min="13042" max="13042" width="6.85546875" style="107" customWidth="1"/>
    <col min="13043" max="13043" width="39.85546875" style="107" customWidth="1"/>
    <col min="13044" max="13044" width="6" style="107" customWidth="1"/>
    <col min="13045" max="13045" width="12.28515625" style="107" customWidth="1"/>
    <col min="13046" max="13046" width="11.85546875" style="107" customWidth="1"/>
    <col min="13047" max="13047" width="12.42578125" style="107" customWidth="1"/>
    <col min="13048" max="13048" width="11.42578125" style="107" customWidth="1"/>
    <col min="13049" max="13049" width="12" style="107" customWidth="1"/>
    <col min="13050" max="13052" width="12.42578125" style="107" customWidth="1"/>
    <col min="13053" max="13053" width="11.7109375" style="107" customWidth="1"/>
    <col min="13054" max="13054" width="12" style="107" customWidth="1"/>
    <col min="13055" max="13055" width="12.42578125" style="107" customWidth="1"/>
    <col min="13056" max="13056" width="15.42578125" style="107" customWidth="1"/>
    <col min="13057" max="13057" width="14.28515625" style="107" customWidth="1"/>
    <col min="13058" max="13058" width="15.7109375" style="107" customWidth="1"/>
    <col min="13059" max="13059" width="14.28515625" style="107" customWidth="1"/>
    <col min="13060" max="13060" width="12.7109375" style="107" customWidth="1"/>
    <col min="13061" max="13064" width="13.28515625" style="107" customWidth="1"/>
    <col min="13065" max="13297" width="10.28515625" style="107"/>
    <col min="13298" max="13298" width="6.85546875" style="107" customWidth="1"/>
    <col min="13299" max="13299" width="39.85546875" style="107" customWidth="1"/>
    <col min="13300" max="13300" width="6" style="107" customWidth="1"/>
    <col min="13301" max="13301" width="12.28515625" style="107" customWidth="1"/>
    <col min="13302" max="13302" width="11.85546875" style="107" customWidth="1"/>
    <col min="13303" max="13303" width="12.42578125" style="107" customWidth="1"/>
    <col min="13304" max="13304" width="11.42578125" style="107" customWidth="1"/>
    <col min="13305" max="13305" width="12" style="107" customWidth="1"/>
    <col min="13306" max="13308" width="12.42578125" style="107" customWidth="1"/>
    <col min="13309" max="13309" width="11.7109375" style="107" customWidth="1"/>
    <col min="13310" max="13310" width="12" style="107" customWidth="1"/>
    <col min="13311" max="13311" width="12.42578125" style="107" customWidth="1"/>
    <col min="13312" max="13312" width="15.42578125" style="107" customWidth="1"/>
    <col min="13313" max="13313" width="14.28515625" style="107" customWidth="1"/>
    <col min="13314" max="13314" width="15.7109375" style="107" customWidth="1"/>
    <col min="13315" max="13315" width="14.28515625" style="107" customWidth="1"/>
    <col min="13316" max="13316" width="12.7109375" style="107" customWidth="1"/>
    <col min="13317" max="13320" width="13.28515625" style="107" customWidth="1"/>
    <col min="13321" max="13553" width="10.28515625" style="107"/>
    <col min="13554" max="13554" width="6.85546875" style="107" customWidth="1"/>
    <col min="13555" max="13555" width="39.85546875" style="107" customWidth="1"/>
    <col min="13556" max="13556" width="6" style="107" customWidth="1"/>
    <col min="13557" max="13557" width="12.28515625" style="107" customWidth="1"/>
    <col min="13558" max="13558" width="11.85546875" style="107" customWidth="1"/>
    <col min="13559" max="13559" width="12.42578125" style="107" customWidth="1"/>
    <col min="13560" max="13560" width="11.42578125" style="107" customWidth="1"/>
    <col min="13561" max="13561" width="12" style="107" customWidth="1"/>
    <col min="13562" max="13564" width="12.42578125" style="107" customWidth="1"/>
    <col min="13565" max="13565" width="11.7109375" style="107" customWidth="1"/>
    <col min="13566" max="13566" width="12" style="107" customWidth="1"/>
    <col min="13567" max="13567" width="12.42578125" style="107" customWidth="1"/>
    <col min="13568" max="13568" width="15.42578125" style="107" customWidth="1"/>
    <col min="13569" max="13569" width="14.28515625" style="107" customWidth="1"/>
    <col min="13570" max="13570" width="15.7109375" style="107" customWidth="1"/>
    <col min="13571" max="13571" width="14.28515625" style="107" customWidth="1"/>
    <col min="13572" max="13572" width="12.7109375" style="107" customWidth="1"/>
    <col min="13573" max="13576" width="13.28515625" style="107" customWidth="1"/>
    <col min="13577" max="13809" width="10.28515625" style="107"/>
    <col min="13810" max="13810" width="6.85546875" style="107" customWidth="1"/>
    <col min="13811" max="13811" width="39.85546875" style="107" customWidth="1"/>
    <col min="13812" max="13812" width="6" style="107" customWidth="1"/>
    <col min="13813" max="13813" width="12.28515625" style="107" customWidth="1"/>
    <col min="13814" max="13814" width="11.85546875" style="107" customWidth="1"/>
    <col min="13815" max="13815" width="12.42578125" style="107" customWidth="1"/>
    <col min="13816" max="13816" width="11.42578125" style="107" customWidth="1"/>
    <col min="13817" max="13817" width="12" style="107" customWidth="1"/>
    <col min="13818" max="13820" width="12.42578125" style="107" customWidth="1"/>
    <col min="13821" max="13821" width="11.7109375" style="107" customWidth="1"/>
    <col min="13822" max="13822" width="12" style="107" customWidth="1"/>
    <col min="13823" max="13823" width="12.42578125" style="107" customWidth="1"/>
    <col min="13824" max="13824" width="15.42578125" style="107" customWidth="1"/>
    <col min="13825" max="13825" width="14.28515625" style="107" customWidth="1"/>
    <col min="13826" max="13826" width="15.7109375" style="107" customWidth="1"/>
    <col min="13827" max="13827" width="14.28515625" style="107" customWidth="1"/>
    <col min="13828" max="13828" width="12.7109375" style="107" customWidth="1"/>
    <col min="13829" max="13832" width="13.28515625" style="107" customWidth="1"/>
    <col min="13833" max="14065" width="10.28515625" style="107"/>
    <col min="14066" max="14066" width="6.85546875" style="107" customWidth="1"/>
    <col min="14067" max="14067" width="39.85546875" style="107" customWidth="1"/>
    <col min="14068" max="14068" width="6" style="107" customWidth="1"/>
    <col min="14069" max="14069" width="12.28515625" style="107" customWidth="1"/>
    <col min="14070" max="14070" width="11.85546875" style="107" customWidth="1"/>
    <col min="14071" max="14071" width="12.42578125" style="107" customWidth="1"/>
    <col min="14072" max="14072" width="11.42578125" style="107" customWidth="1"/>
    <col min="14073" max="14073" width="12" style="107" customWidth="1"/>
    <col min="14074" max="14076" width="12.42578125" style="107" customWidth="1"/>
    <col min="14077" max="14077" width="11.7109375" style="107" customWidth="1"/>
    <col min="14078" max="14078" width="12" style="107" customWidth="1"/>
    <col min="14079" max="14079" width="12.42578125" style="107" customWidth="1"/>
    <col min="14080" max="14080" width="15.42578125" style="107" customWidth="1"/>
    <col min="14081" max="14081" width="14.28515625" style="107" customWidth="1"/>
    <col min="14082" max="14082" width="15.7109375" style="107" customWidth="1"/>
    <col min="14083" max="14083" width="14.28515625" style="107" customWidth="1"/>
    <col min="14084" max="14084" width="12.7109375" style="107" customWidth="1"/>
    <col min="14085" max="14088" width="13.28515625" style="107" customWidth="1"/>
    <col min="14089" max="14321" width="10.28515625" style="107"/>
    <col min="14322" max="14322" width="6.85546875" style="107" customWidth="1"/>
    <col min="14323" max="14323" width="39.85546875" style="107" customWidth="1"/>
    <col min="14324" max="14324" width="6" style="107" customWidth="1"/>
    <col min="14325" max="14325" width="12.28515625" style="107" customWidth="1"/>
    <col min="14326" max="14326" width="11.85546875" style="107" customWidth="1"/>
    <col min="14327" max="14327" width="12.42578125" style="107" customWidth="1"/>
    <col min="14328" max="14328" width="11.42578125" style="107" customWidth="1"/>
    <col min="14329" max="14329" width="12" style="107" customWidth="1"/>
    <col min="14330" max="14332" width="12.42578125" style="107" customWidth="1"/>
    <col min="14333" max="14333" width="11.7109375" style="107" customWidth="1"/>
    <col min="14334" max="14334" width="12" style="107" customWidth="1"/>
    <col min="14335" max="14335" width="12.42578125" style="107" customWidth="1"/>
    <col min="14336" max="14336" width="15.42578125" style="107" customWidth="1"/>
    <col min="14337" max="14337" width="14.28515625" style="107" customWidth="1"/>
    <col min="14338" max="14338" width="15.7109375" style="107" customWidth="1"/>
    <col min="14339" max="14339" width="14.28515625" style="107" customWidth="1"/>
    <col min="14340" max="14340" width="12.7109375" style="107" customWidth="1"/>
    <col min="14341" max="14344" width="13.28515625" style="107" customWidth="1"/>
    <col min="14345" max="14577" width="10.28515625" style="107"/>
    <col min="14578" max="14578" width="6.85546875" style="107" customWidth="1"/>
    <col min="14579" max="14579" width="39.85546875" style="107" customWidth="1"/>
    <col min="14580" max="14580" width="6" style="107" customWidth="1"/>
    <col min="14581" max="14581" width="12.28515625" style="107" customWidth="1"/>
    <col min="14582" max="14582" width="11.85546875" style="107" customWidth="1"/>
    <col min="14583" max="14583" width="12.42578125" style="107" customWidth="1"/>
    <col min="14584" max="14584" width="11.42578125" style="107" customWidth="1"/>
    <col min="14585" max="14585" width="12" style="107" customWidth="1"/>
    <col min="14586" max="14588" width="12.42578125" style="107" customWidth="1"/>
    <col min="14589" max="14589" width="11.7109375" style="107" customWidth="1"/>
    <col min="14590" max="14590" width="12" style="107" customWidth="1"/>
    <col min="14591" max="14591" width="12.42578125" style="107" customWidth="1"/>
    <col min="14592" max="14592" width="15.42578125" style="107" customWidth="1"/>
    <col min="14593" max="14593" width="14.28515625" style="107" customWidth="1"/>
    <col min="14594" max="14594" width="15.7109375" style="107" customWidth="1"/>
    <col min="14595" max="14595" width="14.28515625" style="107" customWidth="1"/>
    <col min="14596" max="14596" width="12.7109375" style="107" customWidth="1"/>
    <col min="14597" max="14600" width="13.28515625" style="107" customWidth="1"/>
    <col min="14601" max="14833" width="10.28515625" style="107"/>
    <col min="14834" max="14834" width="6.85546875" style="107" customWidth="1"/>
    <col min="14835" max="14835" width="39.85546875" style="107" customWidth="1"/>
    <col min="14836" max="14836" width="6" style="107" customWidth="1"/>
    <col min="14837" max="14837" width="12.28515625" style="107" customWidth="1"/>
    <col min="14838" max="14838" width="11.85546875" style="107" customWidth="1"/>
    <col min="14839" max="14839" width="12.42578125" style="107" customWidth="1"/>
    <col min="14840" max="14840" width="11.42578125" style="107" customWidth="1"/>
    <col min="14841" max="14841" width="12" style="107" customWidth="1"/>
    <col min="14842" max="14844" width="12.42578125" style="107" customWidth="1"/>
    <col min="14845" max="14845" width="11.7109375" style="107" customWidth="1"/>
    <col min="14846" max="14846" width="12" style="107" customWidth="1"/>
    <col min="14847" max="14847" width="12.42578125" style="107" customWidth="1"/>
    <col min="14848" max="14848" width="15.42578125" style="107" customWidth="1"/>
    <col min="14849" max="14849" width="14.28515625" style="107" customWidth="1"/>
    <col min="14850" max="14850" width="15.7109375" style="107" customWidth="1"/>
    <col min="14851" max="14851" width="14.28515625" style="107" customWidth="1"/>
    <col min="14852" max="14852" width="12.7109375" style="107" customWidth="1"/>
    <col min="14853" max="14856" width="13.28515625" style="107" customWidth="1"/>
    <col min="14857" max="15089" width="10.28515625" style="107"/>
    <col min="15090" max="15090" width="6.85546875" style="107" customWidth="1"/>
    <col min="15091" max="15091" width="39.85546875" style="107" customWidth="1"/>
    <col min="15092" max="15092" width="6" style="107" customWidth="1"/>
    <col min="15093" max="15093" width="12.28515625" style="107" customWidth="1"/>
    <col min="15094" max="15094" width="11.85546875" style="107" customWidth="1"/>
    <col min="15095" max="15095" width="12.42578125" style="107" customWidth="1"/>
    <col min="15096" max="15096" width="11.42578125" style="107" customWidth="1"/>
    <col min="15097" max="15097" width="12" style="107" customWidth="1"/>
    <col min="15098" max="15100" width="12.42578125" style="107" customWidth="1"/>
    <col min="15101" max="15101" width="11.7109375" style="107" customWidth="1"/>
    <col min="15102" max="15102" width="12" style="107" customWidth="1"/>
    <col min="15103" max="15103" width="12.42578125" style="107" customWidth="1"/>
    <col min="15104" max="15104" width="15.42578125" style="107" customWidth="1"/>
    <col min="15105" max="15105" width="14.28515625" style="107" customWidth="1"/>
    <col min="15106" max="15106" width="15.7109375" style="107" customWidth="1"/>
    <col min="15107" max="15107" width="14.28515625" style="107" customWidth="1"/>
    <col min="15108" max="15108" width="12.7109375" style="107" customWidth="1"/>
    <col min="15109" max="15112" width="13.28515625" style="107" customWidth="1"/>
    <col min="15113" max="15345" width="10.28515625" style="107"/>
    <col min="15346" max="15346" width="6.85546875" style="107" customWidth="1"/>
    <col min="15347" max="15347" width="39.85546875" style="107" customWidth="1"/>
    <col min="15348" max="15348" width="6" style="107" customWidth="1"/>
    <col min="15349" max="15349" width="12.28515625" style="107" customWidth="1"/>
    <col min="15350" max="15350" width="11.85546875" style="107" customWidth="1"/>
    <col min="15351" max="15351" width="12.42578125" style="107" customWidth="1"/>
    <col min="15352" max="15352" width="11.42578125" style="107" customWidth="1"/>
    <col min="15353" max="15353" width="12" style="107" customWidth="1"/>
    <col min="15354" max="15356" width="12.42578125" style="107" customWidth="1"/>
    <col min="15357" max="15357" width="11.7109375" style="107" customWidth="1"/>
    <col min="15358" max="15358" width="12" style="107" customWidth="1"/>
    <col min="15359" max="15359" width="12.42578125" style="107" customWidth="1"/>
    <col min="15360" max="15360" width="15.42578125" style="107" customWidth="1"/>
    <col min="15361" max="15361" width="14.28515625" style="107" customWidth="1"/>
    <col min="15362" max="15362" width="15.7109375" style="107" customWidth="1"/>
    <col min="15363" max="15363" width="14.28515625" style="107" customWidth="1"/>
    <col min="15364" max="15364" width="12.7109375" style="107" customWidth="1"/>
    <col min="15365" max="15368" width="13.28515625" style="107" customWidth="1"/>
    <col min="15369" max="15601" width="10.28515625" style="107"/>
    <col min="15602" max="15602" width="6.85546875" style="107" customWidth="1"/>
    <col min="15603" max="15603" width="39.85546875" style="107" customWidth="1"/>
    <col min="15604" max="15604" width="6" style="107" customWidth="1"/>
    <col min="15605" max="15605" width="12.28515625" style="107" customWidth="1"/>
    <col min="15606" max="15606" width="11.85546875" style="107" customWidth="1"/>
    <col min="15607" max="15607" width="12.42578125" style="107" customWidth="1"/>
    <col min="15608" max="15608" width="11.42578125" style="107" customWidth="1"/>
    <col min="15609" max="15609" width="12" style="107" customWidth="1"/>
    <col min="15610" max="15612" width="12.42578125" style="107" customWidth="1"/>
    <col min="15613" max="15613" width="11.7109375" style="107" customWidth="1"/>
    <col min="15614" max="15614" width="12" style="107" customWidth="1"/>
    <col min="15615" max="15615" width="12.42578125" style="107" customWidth="1"/>
    <col min="15616" max="15616" width="15.42578125" style="107" customWidth="1"/>
    <col min="15617" max="15617" width="14.28515625" style="107" customWidth="1"/>
    <col min="15618" max="15618" width="15.7109375" style="107" customWidth="1"/>
    <col min="15619" max="15619" width="14.28515625" style="107" customWidth="1"/>
    <col min="15620" max="15620" width="12.7109375" style="107" customWidth="1"/>
    <col min="15621" max="15624" width="13.28515625" style="107" customWidth="1"/>
    <col min="15625" max="15857" width="10.28515625" style="107"/>
    <col min="15858" max="15858" width="6.85546875" style="107" customWidth="1"/>
    <col min="15859" max="15859" width="39.85546875" style="107" customWidth="1"/>
    <col min="15860" max="15860" width="6" style="107" customWidth="1"/>
    <col min="15861" max="15861" width="12.28515625" style="107" customWidth="1"/>
    <col min="15862" max="15862" width="11.85546875" style="107" customWidth="1"/>
    <col min="15863" max="15863" width="12.42578125" style="107" customWidth="1"/>
    <col min="15864" max="15864" width="11.42578125" style="107" customWidth="1"/>
    <col min="15865" max="15865" width="12" style="107" customWidth="1"/>
    <col min="15866" max="15868" width="12.42578125" style="107" customWidth="1"/>
    <col min="15869" max="15869" width="11.7109375" style="107" customWidth="1"/>
    <col min="15870" max="15870" width="12" style="107" customWidth="1"/>
    <col min="15871" max="15871" width="12.42578125" style="107" customWidth="1"/>
    <col min="15872" max="15872" width="15.42578125" style="107" customWidth="1"/>
    <col min="15873" max="15873" width="14.28515625" style="107" customWidth="1"/>
    <col min="15874" max="15874" width="15.7109375" style="107" customWidth="1"/>
    <col min="15875" max="15875" width="14.28515625" style="107" customWidth="1"/>
    <col min="15876" max="15876" width="12.7109375" style="107" customWidth="1"/>
    <col min="15877" max="15880" width="13.28515625" style="107" customWidth="1"/>
    <col min="15881" max="16113" width="10.28515625" style="107"/>
    <col min="16114" max="16114" width="6.85546875" style="107" customWidth="1"/>
    <col min="16115" max="16115" width="39.85546875" style="107" customWidth="1"/>
    <col min="16116" max="16116" width="6" style="107" customWidth="1"/>
    <col min="16117" max="16117" width="12.28515625" style="107" customWidth="1"/>
    <col min="16118" max="16118" width="11.85546875" style="107" customWidth="1"/>
    <col min="16119" max="16119" width="12.42578125" style="107" customWidth="1"/>
    <col min="16120" max="16120" width="11.42578125" style="107" customWidth="1"/>
    <col min="16121" max="16121" width="12" style="107" customWidth="1"/>
    <col min="16122" max="16124" width="12.42578125" style="107" customWidth="1"/>
    <col min="16125" max="16125" width="11.7109375" style="107" customWidth="1"/>
    <col min="16126" max="16126" width="12" style="107" customWidth="1"/>
    <col min="16127" max="16127" width="12.42578125" style="107" customWidth="1"/>
    <col min="16128" max="16128" width="15.42578125" style="107" customWidth="1"/>
    <col min="16129" max="16129" width="14.28515625" style="107" customWidth="1"/>
    <col min="16130" max="16130" width="15.7109375" style="107" customWidth="1"/>
    <col min="16131" max="16131" width="14.28515625" style="107" customWidth="1"/>
    <col min="16132" max="16132" width="12.7109375" style="107" customWidth="1"/>
    <col min="16133" max="16136" width="13.28515625" style="107" customWidth="1"/>
    <col min="16137" max="16384" width="10.28515625" style="107"/>
  </cols>
  <sheetData>
    <row r="1" spans="1:22" hidden="1" x14ac:dyDescent="0.25">
      <c r="A1" s="409" t="s">
        <v>85</v>
      </c>
      <c r="B1" s="409"/>
      <c r="C1" s="409"/>
      <c r="D1" s="409"/>
    </row>
    <row r="2" spans="1:22" hidden="1" x14ac:dyDescent="0.25"/>
    <row r="3" spans="1:22" s="108" customFormat="1" ht="145.5" customHeight="1" x14ac:dyDescent="0.25">
      <c r="A3" s="106" t="s">
        <v>0</v>
      </c>
      <c r="B3" s="106" t="s">
        <v>86</v>
      </c>
      <c r="C3" s="106" t="s">
        <v>1</v>
      </c>
      <c r="D3" s="118" t="s">
        <v>32</v>
      </c>
      <c r="E3" s="118" t="s">
        <v>33</v>
      </c>
      <c r="F3" s="118" t="s">
        <v>34</v>
      </c>
      <c r="G3" s="118" t="s">
        <v>107</v>
      </c>
      <c r="H3" s="118" t="s">
        <v>36</v>
      </c>
      <c r="I3" s="118" t="s">
        <v>37</v>
      </c>
      <c r="J3" s="118" t="s">
        <v>38</v>
      </c>
      <c r="K3" s="118" t="s">
        <v>39</v>
      </c>
      <c r="L3" s="118" t="s">
        <v>40</v>
      </c>
      <c r="M3" s="118" t="s">
        <v>41</v>
      </c>
      <c r="N3" s="168" t="s">
        <v>22</v>
      </c>
      <c r="O3" s="168" t="s">
        <v>23</v>
      </c>
      <c r="P3" s="168" t="s">
        <v>24</v>
      </c>
      <c r="Q3" s="169" t="s">
        <v>25</v>
      </c>
      <c r="R3" s="169" t="s">
        <v>26</v>
      </c>
      <c r="S3" s="169" t="s">
        <v>27</v>
      </c>
      <c r="T3" s="169" t="s">
        <v>28</v>
      </c>
      <c r="U3" s="169" t="s">
        <v>29</v>
      </c>
      <c r="V3" s="169" t="s">
        <v>30</v>
      </c>
    </row>
    <row r="4" spans="1:22" s="108" customFormat="1" ht="34.5" customHeight="1" x14ac:dyDescent="0.25">
      <c r="A4" s="91">
        <v>1</v>
      </c>
      <c r="B4" s="116" t="s">
        <v>113</v>
      </c>
      <c r="C4" s="38">
        <v>2</v>
      </c>
      <c r="D4" s="119" t="s">
        <v>62</v>
      </c>
      <c r="E4" s="119" t="s">
        <v>62</v>
      </c>
      <c r="F4" s="119"/>
      <c r="G4" s="119"/>
      <c r="H4" s="119"/>
      <c r="I4" s="119"/>
      <c r="J4" s="119"/>
      <c r="K4" s="119"/>
      <c r="L4" s="119"/>
      <c r="M4" s="119"/>
      <c r="N4" s="119"/>
      <c r="O4" s="119"/>
      <c r="P4" s="119"/>
      <c r="Q4" s="119"/>
      <c r="R4" s="119"/>
      <c r="S4" s="119"/>
      <c r="T4" s="119"/>
      <c r="U4" s="119"/>
      <c r="V4" s="119"/>
    </row>
    <row r="5" spans="1:22" s="108" customFormat="1" ht="34.5" customHeight="1" x14ac:dyDescent="0.25">
      <c r="A5" s="91">
        <v>2</v>
      </c>
      <c r="B5" s="116" t="s">
        <v>114</v>
      </c>
      <c r="C5" s="38">
        <v>3</v>
      </c>
      <c r="D5" s="119" t="s">
        <v>62</v>
      </c>
      <c r="E5" s="119"/>
      <c r="F5" s="119"/>
      <c r="G5" s="119"/>
      <c r="H5" s="119"/>
      <c r="I5" s="119"/>
      <c r="J5" s="119"/>
      <c r="K5" s="119"/>
      <c r="L5" s="119" t="s">
        <v>62</v>
      </c>
      <c r="M5" s="119"/>
      <c r="N5" s="119"/>
      <c r="O5" s="119"/>
      <c r="P5" s="119"/>
      <c r="Q5" s="119"/>
      <c r="R5" s="119"/>
      <c r="S5" s="119"/>
      <c r="T5" s="119" t="s">
        <v>62</v>
      </c>
      <c r="U5" s="119"/>
      <c r="V5" s="119" t="s">
        <v>62</v>
      </c>
    </row>
    <row r="6" spans="1:22" s="108" customFormat="1" ht="34.5" customHeight="1" x14ac:dyDescent="0.25">
      <c r="A6" s="91">
        <v>3</v>
      </c>
      <c r="B6" s="116" t="s">
        <v>115</v>
      </c>
      <c r="C6" s="38">
        <v>3</v>
      </c>
      <c r="D6" s="119" t="s">
        <v>62</v>
      </c>
      <c r="E6" s="119"/>
      <c r="F6" s="119"/>
      <c r="G6" s="119"/>
      <c r="H6" s="119"/>
      <c r="I6" s="119"/>
      <c r="J6" s="119"/>
      <c r="K6" s="119"/>
      <c r="L6" s="119"/>
      <c r="M6" s="119"/>
      <c r="N6" s="119" t="s">
        <v>62</v>
      </c>
      <c r="O6" s="119"/>
      <c r="P6" s="119"/>
      <c r="Q6" s="119"/>
      <c r="R6" s="119" t="s">
        <v>62</v>
      </c>
      <c r="S6" s="119"/>
      <c r="T6" s="119"/>
      <c r="U6" s="119"/>
      <c r="V6" s="119"/>
    </row>
    <row r="7" spans="1:22" s="108" customFormat="1" ht="34.5" customHeight="1" x14ac:dyDescent="0.25">
      <c r="A7" s="91">
        <v>4</v>
      </c>
      <c r="B7" s="116" t="s">
        <v>116</v>
      </c>
      <c r="C7" s="38">
        <v>3</v>
      </c>
      <c r="D7" s="119" t="s">
        <v>62</v>
      </c>
      <c r="E7" s="119" t="s">
        <v>62</v>
      </c>
      <c r="F7" s="119"/>
      <c r="G7" s="119"/>
      <c r="H7" s="119" t="s">
        <v>62</v>
      </c>
      <c r="I7" s="119"/>
      <c r="J7" s="119"/>
      <c r="K7" s="119" t="s">
        <v>62</v>
      </c>
      <c r="L7" s="119"/>
      <c r="M7" s="119"/>
      <c r="N7" s="119" t="s">
        <v>62</v>
      </c>
      <c r="O7" s="119"/>
      <c r="P7" s="119"/>
      <c r="Q7" s="119"/>
      <c r="R7" s="119"/>
      <c r="S7" s="119"/>
      <c r="T7" s="119"/>
      <c r="U7" s="119"/>
      <c r="V7" s="119" t="s">
        <v>62</v>
      </c>
    </row>
    <row r="8" spans="1:22" s="108" customFormat="1" ht="34.5" customHeight="1" x14ac:dyDescent="0.25">
      <c r="A8" s="91">
        <v>5</v>
      </c>
      <c r="B8" s="116" t="s">
        <v>117</v>
      </c>
      <c r="C8" s="38">
        <v>2</v>
      </c>
      <c r="D8" s="119" t="s">
        <v>62</v>
      </c>
      <c r="E8" s="119"/>
      <c r="F8" s="119"/>
      <c r="G8" s="119"/>
      <c r="H8" s="119"/>
      <c r="I8" s="119"/>
      <c r="J8" s="119"/>
      <c r="K8" s="119"/>
      <c r="L8" s="119"/>
      <c r="M8" s="119"/>
      <c r="N8" s="119"/>
      <c r="O8" s="119"/>
      <c r="P8" s="119"/>
      <c r="Q8" s="119"/>
      <c r="R8" s="119"/>
      <c r="S8" s="119"/>
      <c r="T8" s="119"/>
      <c r="U8" s="119"/>
      <c r="V8" s="119"/>
    </row>
    <row r="9" spans="1:22" s="108" customFormat="1" ht="34.5" customHeight="1" x14ac:dyDescent="0.25">
      <c r="A9" s="91">
        <v>6</v>
      </c>
      <c r="B9" s="116" t="s">
        <v>118</v>
      </c>
      <c r="C9" s="38">
        <v>2</v>
      </c>
      <c r="D9" s="119" t="s">
        <v>62</v>
      </c>
      <c r="E9" s="119"/>
      <c r="F9" s="119"/>
      <c r="G9" s="119"/>
      <c r="H9" s="119"/>
      <c r="I9" s="119"/>
      <c r="J9" s="119"/>
      <c r="K9" s="119"/>
      <c r="L9" s="119"/>
      <c r="M9" s="119"/>
      <c r="N9" s="119"/>
      <c r="O9" s="119"/>
      <c r="P9" s="119"/>
      <c r="Q9" s="119"/>
      <c r="R9" s="119"/>
      <c r="S9" s="119"/>
      <c r="T9" s="119"/>
      <c r="U9" s="119"/>
      <c r="V9" s="119"/>
    </row>
    <row r="10" spans="1:22" s="108" customFormat="1" ht="34.5" customHeight="1" x14ac:dyDescent="0.25">
      <c r="A10" s="91">
        <v>7</v>
      </c>
      <c r="B10" s="116" t="s">
        <v>119</v>
      </c>
      <c r="C10" s="38">
        <v>2</v>
      </c>
      <c r="D10" s="119" t="s">
        <v>62</v>
      </c>
      <c r="E10" s="119"/>
      <c r="F10" s="119"/>
      <c r="G10" s="119"/>
      <c r="H10" s="119"/>
      <c r="I10" s="119"/>
      <c r="J10" s="119"/>
      <c r="K10" s="119"/>
      <c r="L10" s="119"/>
      <c r="M10" s="119"/>
      <c r="N10" s="119"/>
      <c r="O10" s="119"/>
      <c r="P10" s="119"/>
      <c r="Q10" s="119"/>
      <c r="R10" s="119"/>
      <c r="S10" s="119"/>
      <c r="T10" s="119"/>
      <c r="U10" s="119"/>
      <c r="V10" s="119"/>
    </row>
    <row r="11" spans="1:22" s="108" customFormat="1" ht="34.5" customHeight="1" x14ac:dyDescent="0.25">
      <c r="A11" s="91">
        <v>8</v>
      </c>
      <c r="B11" s="116" t="s">
        <v>120</v>
      </c>
      <c r="C11" s="38">
        <v>2</v>
      </c>
      <c r="D11" s="119" t="s">
        <v>62</v>
      </c>
      <c r="E11" s="119"/>
      <c r="F11" s="119"/>
      <c r="G11" s="119"/>
      <c r="H11" s="119"/>
      <c r="I11" s="119"/>
      <c r="J11" s="119"/>
      <c r="K11" s="119"/>
      <c r="L11" s="119"/>
      <c r="M11" s="119"/>
      <c r="N11" s="119"/>
      <c r="O11" s="119"/>
      <c r="P11" s="119"/>
      <c r="Q11" s="119"/>
      <c r="R11" s="119"/>
      <c r="S11" s="119"/>
      <c r="T11" s="119"/>
      <c r="U11" s="119"/>
      <c r="V11" s="119"/>
    </row>
    <row r="12" spans="1:22" s="108" customFormat="1" ht="34.5" customHeight="1" x14ac:dyDescent="0.25">
      <c r="A12" s="91">
        <v>9</v>
      </c>
      <c r="B12" s="116" t="s">
        <v>121</v>
      </c>
      <c r="C12" s="38">
        <v>2</v>
      </c>
      <c r="D12" s="119" t="s">
        <v>62</v>
      </c>
      <c r="E12" s="119"/>
      <c r="F12" s="119"/>
      <c r="G12" s="119"/>
      <c r="H12" s="119"/>
      <c r="I12" s="119"/>
      <c r="J12" s="119"/>
      <c r="K12" s="119"/>
      <c r="L12" s="119"/>
      <c r="M12" s="119"/>
      <c r="N12" s="119"/>
      <c r="O12" s="119"/>
      <c r="P12" s="119"/>
      <c r="Q12" s="119"/>
      <c r="R12" s="119"/>
      <c r="S12" s="119"/>
      <c r="T12" s="119"/>
      <c r="U12" s="119"/>
      <c r="V12" s="119"/>
    </row>
    <row r="13" spans="1:22" s="108" customFormat="1" ht="34.5" customHeight="1" x14ac:dyDescent="0.25">
      <c r="A13" s="91">
        <v>10</v>
      </c>
      <c r="B13" s="116" t="s">
        <v>122</v>
      </c>
      <c r="C13" s="38">
        <v>2</v>
      </c>
      <c r="D13" s="119" t="s">
        <v>62</v>
      </c>
      <c r="E13" s="119"/>
      <c r="F13" s="119"/>
      <c r="G13" s="119"/>
      <c r="H13" s="119"/>
      <c r="I13" s="119"/>
      <c r="J13" s="119"/>
      <c r="K13" s="119"/>
      <c r="L13" s="119"/>
      <c r="M13" s="119"/>
      <c r="N13" s="119"/>
      <c r="O13" s="119"/>
      <c r="P13" s="119"/>
      <c r="Q13" s="119"/>
      <c r="R13" s="119"/>
      <c r="S13" s="119"/>
      <c r="T13" s="119"/>
      <c r="U13" s="119"/>
      <c r="V13" s="119"/>
    </row>
    <row r="14" spans="1:22" s="108" customFormat="1" ht="34.5" customHeight="1" x14ac:dyDescent="0.25">
      <c r="A14" s="91">
        <v>11</v>
      </c>
      <c r="B14" s="116" t="s">
        <v>123</v>
      </c>
      <c r="C14" s="38">
        <v>2</v>
      </c>
      <c r="D14" s="119" t="s">
        <v>62</v>
      </c>
      <c r="E14" s="119"/>
      <c r="F14" s="119"/>
      <c r="G14" s="119"/>
      <c r="H14" s="119"/>
      <c r="I14" s="119"/>
      <c r="J14" s="119"/>
      <c r="K14" s="119"/>
      <c r="L14" s="119"/>
      <c r="M14" s="119"/>
      <c r="N14" s="119"/>
      <c r="O14" s="119"/>
      <c r="P14" s="119"/>
      <c r="Q14" s="119"/>
      <c r="R14" s="119"/>
      <c r="S14" s="119"/>
      <c r="T14" s="119"/>
      <c r="U14" s="119"/>
      <c r="V14" s="119"/>
    </row>
    <row r="15" spans="1:22" s="108" customFormat="1" ht="34.5" customHeight="1" x14ac:dyDescent="0.25">
      <c r="A15" s="91">
        <v>12</v>
      </c>
      <c r="B15" s="116" t="s">
        <v>124</v>
      </c>
      <c r="C15" s="38">
        <v>2</v>
      </c>
      <c r="D15" s="119" t="s">
        <v>62</v>
      </c>
      <c r="E15" s="119"/>
      <c r="F15" s="119"/>
      <c r="G15" s="119"/>
      <c r="H15" s="119"/>
      <c r="I15" s="119"/>
      <c r="J15" s="119"/>
      <c r="K15" s="119"/>
      <c r="L15" s="119"/>
      <c r="M15" s="119"/>
      <c r="N15" s="119"/>
      <c r="O15" s="119"/>
      <c r="P15" s="119"/>
      <c r="Q15" s="119"/>
      <c r="R15" s="119"/>
      <c r="S15" s="119"/>
      <c r="T15" s="119"/>
      <c r="U15" s="119"/>
      <c r="V15" s="119"/>
    </row>
    <row r="16" spans="1:22" s="108" customFormat="1" ht="34.5" customHeight="1" x14ac:dyDescent="0.25">
      <c r="A16" s="91">
        <v>13</v>
      </c>
      <c r="B16" s="116" t="s">
        <v>125</v>
      </c>
      <c r="C16" s="38">
        <v>2</v>
      </c>
      <c r="D16" s="119" t="s">
        <v>62</v>
      </c>
      <c r="E16" s="119"/>
      <c r="F16" s="119"/>
      <c r="G16" s="119"/>
      <c r="H16" s="119"/>
      <c r="I16" s="119"/>
      <c r="J16" s="119"/>
      <c r="K16" s="119"/>
      <c r="L16" s="119"/>
      <c r="M16" s="119"/>
      <c r="N16" s="119"/>
      <c r="O16" s="119"/>
      <c r="P16" s="119"/>
      <c r="Q16" s="119"/>
      <c r="R16" s="119"/>
      <c r="S16" s="119"/>
      <c r="T16" s="119"/>
      <c r="U16" s="119"/>
      <c r="V16" s="119"/>
    </row>
    <row r="17" spans="1:22" s="108" customFormat="1" ht="34.5" customHeight="1" x14ac:dyDescent="0.25">
      <c r="A17" s="91">
        <v>14</v>
      </c>
      <c r="B17" s="116" t="s">
        <v>126</v>
      </c>
      <c r="C17" s="38">
        <v>2</v>
      </c>
      <c r="D17" s="119" t="s">
        <v>62</v>
      </c>
      <c r="E17" s="119"/>
      <c r="F17" s="119"/>
      <c r="G17" s="119"/>
      <c r="H17" s="119"/>
      <c r="I17" s="119"/>
      <c r="J17" s="119"/>
      <c r="K17" s="119"/>
      <c r="L17" s="119"/>
      <c r="M17" s="119" t="s">
        <v>62</v>
      </c>
      <c r="N17" s="119" t="s">
        <v>62</v>
      </c>
      <c r="O17" s="119"/>
      <c r="P17" s="119"/>
      <c r="Q17" s="119"/>
      <c r="R17" s="119"/>
      <c r="S17" s="119"/>
      <c r="T17" s="119" t="s">
        <v>62</v>
      </c>
      <c r="U17" s="119"/>
      <c r="V17" s="119"/>
    </row>
    <row r="18" spans="1:22" s="108" customFormat="1" ht="34.5" customHeight="1" x14ac:dyDescent="0.25">
      <c r="A18" s="91">
        <v>15</v>
      </c>
      <c r="B18" s="116" t="s">
        <v>127</v>
      </c>
      <c r="C18" s="38">
        <v>2</v>
      </c>
      <c r="D18" s="119" t="s">
        <v>62</v>
      </c>
      <c r="E18" s="119"/>
      <c r="F18" s="119"/>
      <c r="G18" s="119"/>
      <c r="H18" s="119"/>
      <c r="I18" s="119"/>
      <c r="J18" s="119"/>
      <c r="K18" s="119"/>
      <c r="L18" s="119"/>
      <c r="M18" s="119"/>
      <c r="N18" s="119"/>
      <c r="O18" s="119"/>
      <c r="P18" s="119"/>
      <c r="Q18" s="119"/>
      <c r="R18" s="119"/>
      <c r="S18" s="119"/>
      <c r="T18" s="119"/>
      <c r="U18" s="119"/>
      <c r="V18" s="119"/>
    </row>
    <row r="19" spans="1:22" s="108" customFormat="1" ht="34.5" customHeight="1" x14ac:dyDescent="0.25">
      <c r="A19" s="91">
        <v>16</v>
      </c>
      <c r="B19" s="116" t="s">
        <v>128</v>
      </c>
      <c r="C19" s="38">
        <v>2</v>
      </c>
      <c r="D19" s="119" t="s">
        <v>62</v>
      </c>
      <c r="E19" s="119"/>
      <c r="F19" s="119"/>
      <c r="G19" s="119"/>
      <c r="H19" s="119" t="s">
        <v>62</v>
      </c>
      <c r="I19" s="119"/>
      <c r="J19" s="119"/>
      <c r="K19" s="119"/>
      <c r="L19" s="119"/>
      <c r="M19" s="119"/>
      <c r="N19" s="119"/>
      <c r="O19" s="119"/>
      <c r="P19" s="119"/>
      <c r="Q19" s="119"/>
      <c r="R19" s="119"/>
      <c r="S19" s="119"/>
      <c r="T19" s="119"/>
      <c r="U19" s="119"/>
      <c r="V19" s="119"/>
    </row>
    <row r="20" spans="1:22" s="108" customFormat="1" ht="34.5" customHeight="1" x14ac:dyDescent="0.25">
      <c r="A20" s="91">
        <v>17</v>
      </c>
      <c r="B20" s="116" t="s">
        <v>129</v>
      </c>
      <c r="C20" s="38">
        <v>2</v>
      </c>
      <c r="D20" s="119" t="s">
        <v>62</v>
      </c>
      <c r="E20" s="119"/>
      <c r="F20" s="119"/>
      <c r="G20" s="119"/>
      <c r="H20" s="119"/>
      <c r="I20" s="119"/>
      <c r="J20" s="119"/>
      <c r="K20" s="119"/>
      <c r="L20" s="119"/>
      <c r="M20" s="119"/>
      <c r="N20" s="119"/>
      <c r="O20" s="119"/>
      <c r="P20" s="119"/>
      <c r="Q20" s="119"/>
      <c r="R20" s="119"/>
      <c r="S20" s="119"/>
      <c r="T20" s="119"/>
      <c r="U20" s="119"/>
      <c r="V20" s="119"/>
    </row>
    <row r="21" spans="1:22" s="108" customFormat="1" ht="34.5" customHeight="1" x14ac:dyDescent="0.25">
      <c r="A21" s="91">
        <v>18</v>
      </c>
      <c r="B21" s="116" t="s">
        <v>130</v>
      </c>
      <c r="C21" s="38">
        <v>2</v>
      </c>
      <c r="D21" s="119" t="s">
        <v>62</v>
      </c>
      <c r="E21" s="119"/>
      <c r="F21" s="119"/>
      <c r="G21" s="119"/>
      <c r="H21" s="119"/>
      <c r="I21" s="119"/>
      <c r="J21" s="119"/>
      <c r="K21" s="119"/>
      <c r="L21" s="119"/>
      <c r="M21" s="119"/>
      <c r="N21" s="119"/>
      <c r="O21" s="119"/>
      <c r="P21" s="119"/>
      <c r="Q21" s="119"/>
      <c r="R21" s="119"/>
      <c r="S21" s="119"/>
      <c r="T21" s="119"/>
      <c r="U21" s="119"/>
      <c r="V21" s="119"/>
    </row>
    <row r="22" spans="1:22" s="108" customFormat="1" ht="34.5" customHeight="1" x14ac:dyDescent="0.25">
      <c r="A22" s="91">
        <v>19</v>
      </c>
      <c r="B22" s="116" t="s">
        <v>131</v>
      </c>
      <c r="C22" s="38">
        <v>2</v>
      </c>
      <c r="D22" s="119" t="s">
        <v>62</v>
      </c>
      <c r="E22" s="119"/>
      <c r="F22" s="119"/>
      <c r="G22" s="119"/>
      <c r="H22" s="119"/>
      <c r="I22" s="119"/>
      <c r="J22" s="119"/>
      <c r="K22" s="119"/>
      <c r="L22" s="119"/>
      <c r="M22" s="119"/>
      <c r="N22" s="119"/>
      <c r="O22" s="119"/>
      <c r="P22" s="119"/>
      <c r="Q22" s="119"/>
      <c r="R22" s="119"/>
      <c r="S22" s="119"/>
      <c r="T22" s="119"/>
      <c r="U22" s="119"/>
      <c r="V22" s="119"/>
    </row>
    <row r="23" spans="1:22" s="108" customFormat="1" ht="34.5" customHeight="1" x14ac:dyDescent="0.25">
      <c r="A23" s="91">
        <v>20</v>
      </c>
      <c r="B23" s="116" t="s">
        <v>132</v>
      </c>
      <c r="C23" s="38">
        <v>2</v>
      </c>
      <c r="D23" s="119" t="s">
        <v>62</v>
      </c>
      <c r="E23" s="119"/>
      <c r="F23" s="119"/>
      <c r="G23" s="119"/>
      <c r="H23" s="119"/>
      <c r="I23" s="119"/>
      <c r="J23" s="119"/>
      <c r="K23" s="119"/>
      <c r="L23" s="119"/>
      <c r="M23" s="119"/>
      <c r="N23" s="119"/>
      <c r="O23" s="119"/>
      <c r="P23" s="119"/>
      <c r="Q23" s="119"/>
      <c r="R23" s="119" t="s">
        <v>62</v>
      </c>
      <c r="S23" s="119"/>
      <c r="T23" s="119"/>
      <c r="U23" s="119"/>
      <c r="V23" s="119"/>
    </row>
    <row r="24" spans="1:22" s="108" customFormat="1" ht="34.5" customHeight="1" x14ac:dyDescent="0.25">
      <c r="A24" s="91">
        <v>21</v>
      </c>
      <c r="B24" s="116" t="s">
        <v>133</v>
      </c>
      <c r="C24" s="38">
        <v>2</v>
      </c>
      <c r="D24" s="119" t="s">
        <v>62</v>
      </c>
      <c r="E24" s="119"/>
      <c r="F24" s="119"/>
      <c r="G24" s="119"/>
      <c r="H24" s="119"/>
      <c r="I24" s="119"/>
      <c r="J24" s="119"/>
      <c r="K24" s="119"/>
      <c r="L24" s="119"/>
      <c r="M24" s="119"/>
      <c r="N24" s="119"/>
      <c r="O24" s="119"/>
      <c r="P24" s="119"/>
      <c r="Q24" s="119"/>
      <c r="R24" s="119"/>
      <c r="S24" s="119"/>
      <c r="T24" s="119"/>
      <c r="U24" s="119"/>
      <c r="V24" s="119"/>
    </row>
    <row r="25" spans="1:22" s="108" customFormat="1" ht="34.5" customHeight="1" x14ac:dyDescent="0.25">
      <c r="A25" s="91">
        <v>22</v>
      </c>
      <c r="B25" s="116" t="s">
        <v>134</v>
      </c>
      <c r="C25" s="38">
        <v>2</v>
      </c>
      <c r="D25" s="119" t="s">
        <v>62</v>
      </c>
      <c r="E25" s="119"/>
      <c r="F25" s="119"/>
      <c r="G25" s="119"/>
      <c r="H25" s="119"/>
      <c r="I25" s="119"/>
      <c r="J25" s="119"/>
      <c r="K25" s="119"/>
      <c r="L25" s="119"/>
      <c r="M25" s="119"/>
      <c r="N25" s="119" t="s">
        <v>62</v>
      </c>
      <c r="O25" s="119"/>
      <c r="P25" s="119" t="s">
        <v>62</v>
      </c>
      <c r="Q25" s="119"/>
      <c r="R25" s="119" t="s">
        <v>62</v>
      </c>
      <c r="S25" s="119"/>
      <c r="T25" s="119"/>
      <c r="U25" s="119" t="s">
        <v>62</v>
      </c>
      <c r="V25" s="119"/>
    </row>
    <row r="26" spans="1:22" s="108" customFormat="1" ht="34.5" customHeight="1" x14ac:dyDescent="0.25">
      <c r="A26" s="91">
        <v>23</v>
      </c>
      <c r="B26" s="116" t="s">
        <v>135</v>
      </c>
      <c r="C26" s="38">
        <v>3</v>
      </c>
      <c r="D26" s="119" t="s">
        <v>62</v>
      </c>
      <c r="E26" s="119"/>
      <c r="F26" s="119"/>
      <c r="G26" s="119"/>
      <c r="H26" s="119"/>
      <c r="I26" s="119"/>
      <c r="J26" s="119"/>
      <c r="K26" s="119"/>
      <c r="L26" s="119"/>
      <c r="M26" s="119"/>
      <c r="N26" s="119"/>
      <c r="O26" s="119"/>
      <c r="P26" s="119"/>
      <c r="Q26" s="119"/>
      <c r="R26" s="119"/>
      <c r="S26" s="119"/>
      <c r="T26" s="119"/>
      <c r="U26" s="119"/>
      <c r="V26" s="119"/>
    </row>
    <row r="27" spans="1:22" s="108" customFormat="1" ht="34.5" customHeight="1" x14ac:dyDescent="0.25">
      <c r="A27" s="91">
        <v>24</v>
      </c>
      <c r="B27" s="116" t="s">
        <v>136</v>
      </c>
      <c r="C27" s="38">
        <v>1</v>
      </c>
      <c r="D27" s="119" t="s">
        <v>62</v>
      </c>
      <c r="E27" s="119" t="s">
        <v>62</v>
      </c>
      <c r="F27" s="119"/>
      <c r="G27" s="119"/>
      <c r="H27" s="119"/>
      <c r="I27" s="119" t="s">
        <v>62</v>
      </c>
      <c r="J27" s="119"/>
      <c r="K27" s="119"/>
      <c r="L27" s="119" t="s">
        <v>62</v>
      </c>
      <c r="M27" s="119"/>
      <c r="N27" s="119"/>
      <c r="O27" s="119"/>
      <c r="P27" s="119"/>
      <c r="Q27" s="119"/>
      <c r="R27" s="119"/>
      <c r="S27" s="119"/>
      <c r="T27" s="119"/>
      <c r="U27" s="119"/>
      <c r="V27" s="119"/>
    </row>
    <row r="28" spans="1:22" s="108" customFormat="1" ht="34.5" customHeight="1" x14ac:dyDescent="0.25">
      <c r="A28" s="91">
        <v>25</v>
      </c>
      <c r="B28" s="116" t="s">
        <v>137</v>
      </c>
      <c r="C28" s="38">
        <v>2</v>
      </c>
      <c r="D28" s="119" t="s">
        <v>62</v>
      </c>
      <c r="E28" s="119" t="s">
        <v>62</v>
      </c>
      <c r="F28" s="119"/>
      <c r="G28" s="119"/>
      <c r="H28" s="119"/>
      <c r="I28" s="119" t="s">
        <v>62</v>
      </c>
      <c r="J28" s="119"/>
      <c r="K28" s="119"/>
      <c r="L28" s="119" t="s">
        <v>62</v>
      </c>
      <c r="M28" s="119"/>
      <c r="N28" s="119"/>
      <c r="O28" s="119"/>
      <c r="P28" s="119"/>
      <c r="Q28" s="119"/>
      <c r="R28" s="119"/>
      <c r="S28" s="119"/>
      <c r="T28" s="119"/>
      <c r="U28" s="119"/>
      <c r="V28" s="119"/>
    </row>
    <row r="29" spans="1:22" s="108" customFormat="1" ht="34.5" customHeight="1" x14ac:dyDescent="0.25">
      <c r="A29" s="91">
        <v>26</v>
      </c>
      <c r="B29" s="116" t="s">
        <v>138</v>
      </c>
      <c r="C29" s="38">
        <v>3</v>
      </c>
      <c r="D29" s="119" t="s">
        <v>62</v>
      </c>
      <c r="E29" s="119" t="s">
        <v>62</v>
      </c>
      <c r="F29" s="119"/>
      <c r="G29" s="119"/>
      <c r="H29" s="119"/>
      <c r="I29" s="119" t="s">
        <v>62</v>
      </c>
      <c r="J29" s="119"/>
      <c r="K29" s="119"/>
      <c r="L29" s="119" t="s">
        <v>62</v>
      </c>
      <c r="M29" s="119"/>
      <c r="N29" s="119"/>
      <c r="O29" s="119"/>
      <c r="P29" s="119"/>
      <c r="Q29" s="119"/>
      <c r="R29" s="119" t="s">
        <v>62</v>
      </c>
      <c r="S29" s="119" t="s">
        <v>62</v>
      </c>
      <c r="T29" s="119"/>
      <c r="U29" s="119" t="s">
        <v>62</v>
      </c>
      <c r="V29" s="119"/>
    </row>
    <row r="30" spans="1:22" s="108" customFormat="1" ht="34.5" customHeight="1" x14ac:dyDescent="0.25">
      <c r="A30" s="91">
        <v>27</v>
      </c>
      <c r="B30" s="116" t="s">
        <v>139</v>
      </c>
      <c r="C30" s="38">
        <v>3</v>
      </c>
      <c r="D30" s="119" t="s">
        <v>62</v>
      </c>
      <c r="E30" s="119"/>
      <c r="F30" s="119"/>
      <c r="G30" s="119"/>
      <c r="H30" s="119"/>
      <c r="I30" s="119"/>
      <c r="J30" s="119"/>
      <c r="K30" s="119"/>
      <c r="L30" s="119"/>
      <c r="M30" s="119"/>
      <c r="N30" s="119"/>
      <c r="O30" s="119"/>
      <c r="P30" s="119"/>
      <c r="Q30" s="119"/>
      <c r="R30" s="119"/>
      <c r="S30" s="119"/>
      <c r="T30" s="119"/>
      <c r="U30" s="119"/>
      <c r="V30" s="119"/>
    </row>
    <row r="31" spans="1:22" s="108" customFormat="1" ht="34.5" customHeight="1" x14ac:dyDescent="0.25">
      <c r="A31" s="91">
        <v>28</v>
      </c>
      <c r="B31" s="116" t="s">
        <v>140</v>
      </c>
      <c r="C31" s="38">
        <v>3</v>
      </c>
      <c r="D31" s="119" t="s">
        <v>62</v>
      </c>
      <c r="E31" s="119"/>
      <c r="F31" s="119"/>
      <c r="G31" s="119"/>
      <c r="H31" s="119"/>
      <c r="I31" s="119"/>
      <c r="J31" s="119"/>
      <c r="K31" s="119"/>
      <c r="L31" s="119"/>
      <c r="M31" s="119"/>
      <c r="N31" s="119"/>
      <c r="O31" s="119"/>
      <c r="P31" s="119"/>
      <c r="Q31" s="119"/>
      <c r="R31" s="119"/>
      <c r="S31" s="119"/>
      <c r="T31" s="119"/>
      <c r="U31" s="119"/>
      <c r="V31" s="119"/>
    </row>
    <row r="32" spans="1:22" s="108" customFormat="1" ht="34.5" customHeight="1" x14ac:dyDescent="0.25">
      <c r="A32" s="91">
        <v>29</v>
      </c>
      <c r="B32" s="116" t="s">
        <v>141</v>
      </c>
      <c r="C32" s="38">
        <v>3</v>
      </c>
      <c r="D32" s="119" t="s">
        <v>62</v>
      </c>
      <c r="E32" s="119"/>
      <c r="F32" s="119"/>
      <c r="G32" s="119"/>
      <c r="H32" s="119"/>
      <c r="I32" s="119"/>
      <c r="J32" s="119"/>
      <c r="K32" s="119"/>
      <c r="L32" s="119"/>
      <c r="M32" s="119"/>
      <c r="N32" s="119"/>
      <c r="O32" s="119"/>
      <c r="P32" s="119"/>
      <c r="Q32" s="119"/>
      <c r="R32" s="119"/>
      <c r="S32" s="119"/>
      <c r="T32" s="119"/>
      <c r="U32" s="119"/>
      <c r="V32" s="119"/>
    </row>
    <row r="33" spans="1:22" s="108" customFormat="1" ht="34.5" customHeight="1" x14ac:dyDescent="0.25">
      <c r="A33" s="91">
        <v>30</v>
      </c>
      <c r="B33" s="116" t="s">
        <v>142</v>
      </c>
      <c r="C33" s="38">
        <v>3</v>
      </c>
      <c r="D33" s="119" t="s">
        <v>62</v>
      </c>
      <c r="E33" s="119"/>
      <c r="F33" s="119"/>
      <c r="G33" s="119"/>
      <c r="H33" s="119"/>
      <c r="I33" s="119"/>
      <c r="J33" s="119"/>
      <c r="K33" s="119"/>
      <c r="L33" s="119"/>
      <c r="M33" s="119"/>
      <c r="N33" s="119"/>
      <c r="O33" s="119"/>
      <c r="P33" s="119"/>
      <c r="Q33" s="119"/>
      <c r="R33" s="119"/>
      <c r="S33" s="119"/>
      <c r="T33" s="119"/>
      <c r="U33" s="119"/>
      <c r="V33" s="119"/>
    </row>
    <row r="34" spans="1:22" s="108" customFormat="1" ht="34.5" customHeight="1" x14ac:dyDescent="0.25">
      <c r="A34" s="91">
        <v>31</v>
      </c>
      <c r="B34" s="116" t="s">
        <v>143</v>
      </c>
      <c r="C34" s="38">
        <v>3</v>
      </c>
      <c r="D34" s="119" t="s">
        <v>62</v>
      </c>
      <c r="E34" s="119"/>
      <c r="F34" s="119"/>
      <c r="G34" s="119"/>
      <c r="H34" s="119"/>
      <c r="I34" s="119"/>
      <c r="J34" s="119"/>
      <c r="K34" s="119"/>
      <c r="L34" s="119"/>
      <c r="M34" s="119"/>
      <c r="N34" s="119"/>
      <c r="O34" s="119"/>
      <c r="P34" s="119"/>
      <c r="Q34" s="119"/>
      <c r="R34" s="119"/>
      <c r="S34" s="119"/>
      <c r="T34" s="119"/>
      <c r="U34" s="119"/>
      <c r="V34" s="119"/>
    </row>
    <row r="35" spans="1:22" s="108" customFormat="1" ht="34.5" customHeight="1" x14ac:dyDescent="0.25">
      <c r="A35" s="91">
        <v>32</v>
      </c>
      <c r="B35" s="116" t="s">
        <v>144</v>
      </c>
      <c r="C35" s="38">
        <v>3</v>
      </c>
      <c r="D35" s="119" t="s">
        <v>62</v>
      </c>
      <c r="E35" s="119"/>
      <c r="F35" s="119"/>
      <c r="G35" s="119"/>
      <c r="H35" s="119"/>
      <c r="I35" s="119"/>
      <c r="J35" s="119"/>
      <c r="K35" s="119"/>
      <c r="L35" s="119"/>
      <c r="M35" s="119"/>
      <c r="N35" s="119"/>
      <c r="O35" s="119"/>
      <c r="P35" s="119"/>
      <c r="Q35" s="119"/>
      <c r="R35" s="119"/>
      <c r="S35" s="119"/>
      <c r="T35" s="119"/>
      <c r="U35" s="119"/>
      <c r="V35" s="119"/>
    </row>
    <row r="36" spans="1:22" s="108" customFormat="1" ht="34.5" customHeight="1" x14ac:dyDescent="0.25">
      <c r="A36" s="91">
        <v>33</v>
      </c>
      <c r="B36" s="116" t="s">
        <v>145</v>
      </c>
      <c r="C36" s="38">
        <v>2</v>
      </c>
      <c r="D36" s="119" t="s">
        <v>62</v>
      </c>
      <c r="E36" s="119"/>
      <c r="F36" s="119"/>
      <c r="G36" s="119"/>
      <c r="H36" s="119"/>
      <c r="I36" s="119"/>
      <c r="J36" s="119"/>
      <c r="K36" s="119"/>
      <c r="L36" s="119"/>
      <c r="M36" s="119"/>
      <c r="N36" s="119"/>
      <c r="O36" s="119"/>
      <c r="P36" s="119"/>
      <c r="Q36" s="119"/>
      <c r="R36" s="119"/>
      <c r="S36" s="119"/>
      <c r="T36" s="119"/>
      <c r="U36" s="119"/>
      <c r="V36" s="119"/>
    </row>
    <row r="37" spans="1:22" s="108" customFormat="1" ht="34.5" customHeight="1" x14ac:dyDescent="0.25">
      <c r="A37" s="91">
        <v>34</v>
      </c>
      <c r="B37" s="116" t="s">
        <v>146</v>
      </c>
      <c r="C37" s="38">
        <v>3</v>
      </c>
      <c r="D37" s="119" t="s">
        <v>62</v>
      </c>
      <c r="E37" s="119"/>
      <c r="F37" s="119"/>
      <c r="G37" s="119"/>
      <c r="H37" s="119"/>
      <c r="I37" s="119"/>
      <c r="J37" s="119"/>
      <c r="K37" s="119"/>
      <c r="L37" s="119"/>
      <c r="M37" s="119"/>
      <c r="N37" s="119"/>
      <c r="O37" s="119"/>
      <c r="P37" s="119"/>
      <c r="Q37" s="119"/>
      <c r="R37" s="119"/>
      <c r="S37" s="119"/>
      <c r="T37" s="119"/>
      <c r="U37" s="119"/>
      <c r="V37" s="119"/>
    </row>
    <row r="38" spans="1:22" s="108" customFormat="1" ht="34.5" customHeight="1" x14ac:dyDescent="0.25">
      <c r="A38" s="91">
        <v>35</v>
      </c>
      <c r="B38" s="116" t="s">
        <v>147</v>
      </c>
      <c r="C38" s="38">
        <v>3</v>
      </c>
      <c r="D38" s="119" t="s">
        <v>62</v>
      </c>
      <c r="E38" s="119"/>
      <c r="F38" s="119"/>
      <c r="G38" s="119"/>
      <c r="H38" s="119"/>
      <c r="I38" s="119"/>
      <c r="J38" s="119"/>
      <c r="K38" s="119"/>
      <c r="L38" s="119"/>
      <c r="M38" s="119"/>
      <c r="N38" s="119"/>
      <c r="O38" s="119"/>
      <c r="P38" s="119"/>
      <c r="Q38" s="119"/>
      <c r="R38" s="119"/>
      <c r="S38" s="119"/>
      <c r="T38" s="119"/>
      <c r="U38" s="119"/>
      <c r="V38" s="119"/>
    </row>
    <row r="39" spans="1:22" s="108" customFormat="1" ht="34.5" customHeight="1" x14ac:dyDescent="0.25">
      <c r="A39" s="91">
        <v>36</v>
      </c>
      <c r="B39" s="116" t="s">
        <v>148</v>
      </c>
      <c r="C39" s="38">
        <v>3</v>
      </c>
      <c r="D39" s="119" t="s">
        <v>62</v>
      </c>
      <c r="E39" s="119"/>
      <c r="F39" s="119"/>
      <c r="G39" s="119"/>
      <c r="H39" s="119"/>
      <c r="I39" s="119"/>
      <c r="J39" s="119"/>
      <c r="K39" s="119"/>
      <c r="L39" s="119"/>
      <c r="M39" s="119"/>
      <c r="N39" s="119"/>
      <c r="O39" s="119"/>
      <c r="P39" s="119"/>
      <c r="Q39" s="119"/>
      <c r="R39" s="119"/>
      <c r="S39" s="119"/>
      <c r="T39" s="119"/>
      <c r="U39" s="119"/>
      <c r="V39" s="119"/>
    </row>
    <row r="40" spans="1:22" s="108" customFormat="1" ht="34.5" customHeight="1" x14ac:dyDescent="0.25">
      <c r="A40" s="91">
        <v>37</v>
      </c>
      <c r="B40" s="116" t="s">
        <v>149</v>
      </c>
      <c r="C40" s="38">
        <v>3</v>
      </c>
      <c r="D40" s="119" t="s">
        <v>62</v>
      </c>
      <c r="E40" s="119"/>
      <c r="F40" s="119"/>
      <c r="G40" s="119"/>
      <c r="H40" s="119"/>
      <c r="I40" s="119"/>
      <c r="J40" s="119"/>
      <c r="K40" s="119"/>
      <c r="L40" s="119"/>
      <c r="M40" s="119"/>
      <c r="N40" s="119"/>
      <c r="O40" s="119"/>
      <c r="P40" s="119"/>
      <c r="Q40" s="119"/>
      <c r="R40" s="119"/>
      <c r="S40" s="119"/>
      <c r="T40" s="119"/>
      <c r="U40" s="119"/>
      <c r="V40" s="119"/>
    </row>
    <row r="41" spans="1:22" s="108" customFormat="1" ht="34.5" customHeight="1" x14ac:dyDescent="0.25">
      <c r="A41" s="91">
        <v>38</v>
      </c>
      <c r="B41" s="116" t="s">
        <v>150</v>
      </c>
      <c r="C41" s="38">
        <v>3</v>
      </c>
      <c r="D41" s="119" t="s">
        <v>62</v>
      </c>
      <c r="E41" s="119"/>
      <c r="F41" s="119"/>
      <c r="G41" s="119"/>
      <c r="H41" s="119"/>
      <c r="I41" s="119"/>
      <c r="J41" s="119"/>
      <c r="K41" s="119"/>
      <c r="L41" s="119"/>
      <c r="M41" s="119"/>
      <c r="N41" s="119"/>
      <c r="O41" s="119"/>
      <c r="P41" s="119"/>
      <c r="Q41" s="119"/>
      <c r="R41" s="119"/>
      <c r="S41" s="119"/>
      <c r="T41" s="119"/>
      <c r="U41" s="119"/>
      <c r="V41" s="119"/>
    </row>
    <row r="42" spans="1:22" s="108" customFormat="1" ht="34.5" customHeight="1" x14ac:dyDescent="0.25">
      <c r="A42" s="91">
        <v>39</v>
      </c>
      <c r="B42" s="116" t="s">
        <v>151</v>
      </c>
      <c r="C42" s="38">
        <v>3</v>
      </c>
      <c r="D42" s="119" t="s">
        <v>62</v>
      </c>
      <c r="E42" s="119"/>
      <c r="F42" s="119"/>
      <c r="G42" s="119"/>
      <c r="H42" s="119"/>
      <c r="I42" s="119"/>
      <c r="J42" s="119"/>
      <c r="K42" s="119"/>
      <c r="L42" s="119"/>
      <c r="M42" s="119"/>
      <c r="N42" s="119"/>
      <c r="O42" s="119"/>
      <c r="P42" s="119"/>
      <c r="Q42" s="119"/>
      <c r="R42" s="119"/>
      <c r="S42" s="119"/>
      <c r="T42" s="119"/>
      <c r="U42" s="119"/>
      <c r="V42" s="119"/>
    </row>
    <row r="43" spans="1:22" s="108" customFormat="1" ht="34.5" customHeight="1" x14ac:dyDescent="0.25">
      <c r="A43" s="91">
        <v>40</v>
      </c>
      <c r="B43" s="116" t="s">
        <v>152</v>
      </c>
      <c r="C43" s="38">
        <v>3</v>
      </c>
      <c r="D43" s="119" t="s">
        <v>62</v>
      </c>
      <c r="E43" s="119"/>
      <c r="F43" s="119"/>
      <c r="G43" s="119"/>
      <c r="H43" s="119"/>
      <c r="I43" s="119"/>
      <c r="J43" s="119"/>
      <c r="K43" s="119"/>
      <c r="L43" s="119"/>
      <c r="M43" s="119"/>
      <c r="N43" s="119"/>
      <c r="O43" s="119"/>
      <c r="P43" s="119"/>
      <c r="Q43" s="119"/>
      <c r="R43" s="119"/>
      <c r="S43" s="119"/>
      <c r="T43" s="119"/>
      <c r="U43" s="119"/>
      <c r="V43" s="119"/>
    </row>
    <row r="44" spans="1:22" s="108" customFormat="1" ht="34.5" customHeight="1" x14ac:dyDescent="0.25">
      <c r="A44" s="91">
        <v>41</v>
      </c>
      <c r="B44" s="116" t="s">
        <v>153</v>
      </c>
      <c r="C44" s="38">
        <v>3</v>
      </c>
      <c r="D44" s="119" t="s">
        <v>62</v>
      </c>
      <c r="E44" s="119"/>
      <c r="F44" s="119"/>
      <c r="G44" s="119"/>
      <c r="H44" s="119"/>
      <c r="I44" s="119"/>
      <c r="J44" s="119"/>
      <c r="K44" s="119"/>
      <c r="L44" s="119"/>
      <c r="M44" s="119"/>
      <c r="N44" s="119"/>
      <c r="O44" s="119"/>
      <c r="P44" s="119"/>
      <c r="Q44" s="119"/>
      <c r="R44" s="119"/>
      <c r="S44" s="119"/>
      <c r="T44" s="119"/>
      <c r="U44" s="119"/>
      <c r="V44" s="119"/>
    </row>
    <row r="45" spans="1:22" s="108" customFormat="1" ht="34.5" customHeight="1" x14ac:dyDescent="0.25">
      <c r="A45" s="91">
        <v>42</v>
      </c>
      <c r="B45" s="116" t="s">
        <v>154</v>
      </c>
      <c r="C45" s="38">
        <v>3</v>
      </c>
      <c r="D45" s="119" t="s">
        <v>62</v>
      </c>
      <c r="E45" s="119"/>
      <c r="F45" s="119"/>
      <c r="G45" s="119"/>
      <c r="H45" s="119"/>
      <c r="I45" s="119"/>
      <c r="J45" s="119"/>
      <c r="K45" s="119"/>
      <c r="L45" s="119"/>
      <c r="M45" s="119"/>
      <c r="N45" s="119"/>
      <c r="O45" s="119"/>
      <c r="P45" s="119"/>
      <c r="Q45" s="119"/>
      <c r="R45" s="119"/>
      <c r="S45" s="119"/>
      <c r="T45" s="119"/>
      <c r="U45" s="119"/>
      <c r="V45" s="119"/>
    </row>
    <row r="46" spans="1:22" s="108" customFormat="1" ht="34.5" customHeight="1" x14ac:dyDescent="0.25">
      <c r="A46" s="91">
        <v>43</v>
      </c>
      <c r="B46" s="116" t="s">
        <v>155</v>
      </c>
      <c r="C46" s="38">
        <v>4</v>
      </c>
      <c r="D46" s="119" t="s">
        <v>62</v>
      </c>
      <c r="E46" s="119"/>
      <c r="F46" s="119"/>
      <c r="G46" s="119"/>
      <c r="H46" s="119"/>
      <c r="I46" s="119"/>
      <c r="J46" s="119"/>
      <c r="K46" s="119"/>
      <c r="L46" s="119"/>
      <c r="M46" s="119"/>
      <c r="N46" s="119"/>
      <c r="O46" s="119"/>
      <c r="P46" s="119"/>
      <c r="Q46" s="119"/>
      <c r="R46" s="119"/>
      <c r="S46" s="119"/>
      <c r="T46" s="119"/>
      <c r="U46" s="119"/>
      <c r="V46" s="119"/>
    </row>
    <row r="47" spans="1:22" s="108" customFormat="1" ht="34.5" customHeight="1" x14ac:dyDescent="0.25">
      <c r="A47" s="91">
        <v>44</v>
      </c>
      <c r="B47" s="116" t="s">
        <v>156</v>
      </c>
      <c r="C47" s="38">
        <v>2</v>
      </c>
      <c r="D47" s="119" t="s">
        <v>62</v>
      </c>
      <c r="E47" s="119"/>
      <c r="F47" s="119"/>
      <c r="G47" s="119"/>
      <c r="H47" s="119"/>
      <c r="I47" s="119"/>
      <c r="J47" s="119"/>
      <c r="K47" s="119"/>
      <c r="L47" s="119"/>
      <c r="M47" s="119"/>
      <c r="N47" s="119" t="s">
        <v>62</v>
      </c>
      <c r="O47" s="119" t="s">
        <v>62</v>
      </c>
      <c r="P47" s="119" t="s">
        <v>62</v>
      </c>
      <c r="Q47" s="119"/>
      <c r="R47" s="119"/>
      <c r="S47" s="119"/>
      <c r="T47" s="119"/>
      <c r="U47" s="119"/>
      <c r="V47" s="119" t="s">
        <v>62</v>
      </c>
    </row>
    <row r="48" spans="1:22" s="108" customFormat="1" ht="34.5" customHeight="1" x14ac:dyDescent="0.25">
      <c r="A48" s="91">
        <v>45</v>
      </c>
      <c r="B48" s="116" t="s">
        <v>157</v>
      </c>
      <c r="C48" s="38">
        <v>2</v>
      </c>
      <c r="D48" s="119" t="s">
        <v>62</v>
      </c>
      <c r="E48" s="119"/>
      <c r="F48" s="119"/>
      <c r="G48" s="119"/>
      <c r="H48" s="119"/>
      <c r="I48" s="119"/>
      <c r="J48" s="119"/>
      <c r="K48" s="119"/>
      <c r="L48" s="119"/>
      <c r="M48" s="119"/>
      <c r="N48" s="119"/>
      <c r="O48" s="119"/>
      <c r="P48" s="119"/>
      <c r="Q48" s="119"/>
      <c r="R48" s="119"/>
      <c r="S48" s="119"/>
      <c r="T48" s="119"/>
      <c r="U48" s="119"/>
      <c r="V48" s="119"/>
    </row>
    <row r="49" spans="1:22" s="108" customFormat="1" ht="34.5" customHeight="1" x14ac:dyDescent="0.25">
      <c r="A49" s="91">
        <v>46</v>
      </c>
      <c r="B49" s="116" t="s">
        <v>164</v>
      </c>
      <c r="C49" s="38">
        <v>2</v>
      </c>
      <c r="D49" s="119" t="s">
        <v>62</v>
      </c>
      <c r="E49" s="119"/>
      <c r="F49" s="119" t="s">
        <v>62</v>
      </c>
      <c r="G49" s="119" t="s">
        <v>62</v>
      </c>
      <c r="H49" s="119"/>
      <c r="I49" s="119"/>
      <c r="J49" s="119" t="s">
        <v>62</v>
      </c>
      <c r="K49" s="119"/>
      <c r="L49" s="119"/>
      <c r="M49" s="119"/>
      <c r="N49" s="119"/>
      <c r="O49" s="119"/>
      <c r="P49" s="119"/>
      <c r="Q49" s="119"/>
      <c r="R49" s="119"/>
      <c r="S49" s="119"/>
      <c r="T49" s="119"/>
      <c r="U49" s="119"/>
      <c r="V49" s="119"/>
    </row>
    <row r="50" spans="1:22" s="108" customFormat="1" ht="34.5" customHeight="1" x14ac:dyDescent="0.25">
      <c r="A50" s="91">
        <v>47</v>
      </c>
      <c r="B50" s="116" t="s">
        <v>165</v>
      </c>
      <c r="C50" s="38">
        <v>2</v>
      </c>
      <c r="D50" s="119" t="s">
        <v>62</v>
      </c>
      <c r="E50" s="119"/>
      <c r="F50" s="119"/>
      <c r="G50" s="119" t="s">
        <v>62</v>
      </c>
      <c r="H50" s="119" t="s">
        <v>62</v>
      </c>
      <c r="I50" s="119"/>
      <c r="J50" s="119" t="s">
        <v>62</v>
      </c>
      <c r="K50" s="119"/>
      <c r="L50" s="119"/>
      <c r="M50" s="119"/>
      <c r="N50" s="119"/>
      <c r="O50" s="119"/>
      <c r="P50" s="119"/>
      <c r="Q50" s="119"/>
      <c r="R50" s="119"/>
      <c r="S50" s="119"/>
      <c r="T50" s="119"/>
      <c r="U50" s="119"/>
      <c r="V50" s="119"/>
    </row>
    <row r="51" spans="1:22" s="109" customFormat="1" ht="34.5" customHeight="1" x14ac:dyDescent="0.25">
      <c r="A51" s="91">
        <v>48</v>
      </c>
      <c r="B51" s="116" t="s">
        <v>166</v>
      </c>
      <c r="C51" s="38">
        <v>2</v>
      </c>
      <c r="D51" s="119" t="s">
        <v>62</v>
      </c>
      <c r="E51" s="119"/>
      <c r="F51" s="119"/>
      <c r="G51" s="119" t="s">
        <v>62</v>
      </c>
      <c r="H51" s="119"/>
      <c r="I51" s="119"/>
      <c r="J51" s="119"/>
      <c r="K51" s="119"/>
      <c r="L51" s="119"/>
      <c r="M51" s="119"/>
      <c r="N51" s="119"/>
      <c r="O51" s="119"/>
      <c r="P51" s="119"/>
      <c r="Q51" s="119"/>
      <c r="R51" s="119"/>
      <c r="S51" s="119"/>
      <c r="T51" s="119"/>
      <c r="U51" s="119"/>
      <c r="V51" s="119"/>
    </row>
    <row r="52" spans="1:22" s="109" customFormat="1" ht="34.5" customHeight="1" x14ac:dyDescent="0.25">
      <c r="A52" s="91">
        <v>49</v>
      </c>
      <c r="B52" s="116" t="s">
        <v>167</v>
      </c>
      <c r="C52" s="38">
        <v>4</v>
      </c>
      <c r="D52" s="119" t="s">
        <v>62</v>
      </c>
      <c r="E52" s="119" t="s">
        <v>62</v>
      </c>
      <c r="F52" s="119"/>
      <c r="G52" s="119"/>
      <c r="H52" s="119"/>
      <c r="I52" s="119"/>
      <c r="J52" s="119"/>
      <c r="K52" s="119"/>
      <c r="L52" s="119"/>
      <c r="M52" s="119"/>
      <c r="N52" s="119"/>
      <c r="O52" s="119"/>
      <c r="P52" s="119"/>
      <c r="Q52" s="119"/>
      <c r="R52" s="119"/>
      <c r="S52" s="119"/>
      <c r="T52" s="119"/>
      <c r="U52" s="119"/>
      <c r="V52" s="119"/>
    </row>
    <row r="53" spans="1:22" s="109" customFormat="1" ht="34.5" customHeight="1" x14ac:dyDescent="0.25">
      <c r="A53" s="91">
        <v>50</v>
      </c>
      <c r="B53" s="116" t="s">
        <v>168</v>
      </c>
      <c r="C53" s="38">
        <v>2</v>
      </c>
      <c r="D53" s="119" t="s">
        <v>62</v>
      </c>
      <c r="E53" s="119" t="s">
        <v>62</v>
      </c>
      <c r="F53" s="119"/>
      <c r="G53" s="119"/>
      <c r="H53" s="119"/>
      <c r="I53" s="119"/>
      <c r="J53" s="119"/>
      <c r="K53" s="119"/>
      <c r="L53" s="119"/>
      <c r="M53" s="119"/>
      <c r="N53" s="119"/>
      <c r="O53" s="119"/>
      <c r="P53" s="119"/>
      <c r="Q53" s="119"/>
      <c r="R53" s="119"/>
      <c r="S53" s="119"/>
      <c r="T53" s="119"/>
      <c r="U53" s="119"/>
      <c r="V53" s="119"/>
    </row>
    <row r="54" spans="1:22" s="109" customFormat="1" ht="34.5" customHeight="1" x14ac:dyDescent="0.25">
      <c r="A54" s="91">
        <v>51</v>
      </c>
      <c r="B54" s="116" t="s">
        <v>169</v>
      </c>
      <c r="C54" s="38">
        <v>2</v>
      </c>
      <c r="D54" s="119" t="s">
        <v>62</v>
      </c>
      <c r="E54" s="119"/>
      <c r="F54" s="119"/>
      <c r="G54" s="119"/>
      <c r="H54" s="119"/>
      <c r="I54" s="119"/>
      <c r="J54" s="119"/>
      <c r="K54" s="119"/>
      <c r="L54" s="119"/>
      <c r="M54" s="119"/>
      <c r="N54" s="119"/>
      <c r="O54" s="119"/>
      <c r="P54" s="119"/>
      <c r="Q54" s="119"/>
      <c r="R54" s="119"/>
      <c r="S54" s="119"/>
      <c r="T54" s="119"/>
      <c r="U54" s="119"/>
      <c r="V54" s="119"/>
    </row>
    <row r="55" spans="1:22" s="109" customFormat="1" ht="34.5" customHeight="1" x14ac:dyDescent="0.25">
      <c r="A55" s="91">
        <v>52</v>
      </c>
      <c r="B55" s="116" t="s">
        <v>170</v>
      </c>
      <c r="C55" s="38">
        <v>2</v>
      </c>
      <c r="D55" s="119" t="s">
        <v>62</v>
      </c>
      <c r="E55" s="119"/>
      <c r="F55" s="119"/>
      <c r="G55" s="119"/>
      <c r="H55" s="119"/>
      <c r="I55" s="119"/>
      <c r="J55" s="119"/>
      <c r="K55" s="119"/>
      <c r="L55" s="119"/>
      <c r="M55" s="119"/>
      <c r="N55" s="119"/>
      <c r="O55" s="119"/>
      <c r="P55" s="119"/>
      <c r="Q55" s="119"/>
      <c r="R55" s="119"/>
      <c r="S55" s="119"/>
      <c r="T55" s="119"/>
      <c r="U55" s="119"/>
      <c r="V55" s="119"/>
    </row>
    <row r="56" spans="1:22" s="109" customFormat="1" ht="34.5" customHeight="1" x14ac:dyDescent="0.25">
      <c r="A56" s="91">
        <v>53</v>
      </c>
      <c r="B56" s="116" t="s">
        <v>171</v>
      </c>
      <c r="C56" s="38">
        <v>2</v>
      </c>
      <c r="D56" s="119" t="s">
        <v>62</v>
      </c>
      <c r="E56" s="119"/>
      <c r="F56" s="119"/>
      <c r="G56" s="119"/>
      <c r="H56" s="119"/>
      <c r="I56" s="119"/>
      <c r="J56" s="119"/>
      <c r="K56" s="119"/>
      <c r="L56" s="119"/>
      <c r="M56" s="119" t="s">
        <v>62</v>
      </c>
      <c r="N56" s="119" t="s">
        <v>62</v>
      </c>
      <c r="O56" s="119"/>
      <c r="P56" s="119"/>
      <c r="Q56" s="119"/>
      <c r="R56" s="119"/>
      <c r="S56" s="119"/>
      <c r="T56" s="119"/>
      <c r="U56" s="119"/>
      <c r="V56" s="119"/>
    </row>
    <row r="57" spans="1:22" ht="34.5" customHeight="1" x14ac:dyDescent="0.25">
      <c r="A57" s="91">
        <v>54</v>
      </c>
      <c r="B57" s="116" t="s">
        <v>172</v>
      </c>
      <c r="C57" s="38">
        <v>2</v>
      </c>
      <c r="D57" s="119" t="s">
        <v>62</v>
      </c>
      <c r="E57" s="119"/>
      <c r="F57" s="119"/>
      <c r="G57" s="119"/>
      <c r="H57" s="119"/>
      <c r="I57" s="119"/>
      <c r="J57" s="119"/>
      <c r="K57" s="119"/>
      <c r="L57" s="119"/>
      <c r="M57" s="119"/>
      <c r="N57" s="119"/>
      <c r="O57" s="119"/>
      <c r="P57" s="119"/>
      <c r="Q57" s="119"/>
      <c r="R57" s="119"/>
      <c r="S57" s="119"/>
      <c r="T57" s="119"/>
      <c r="U57" s="119"/>
      <c r="V57" s="119"/>
    </row>
    <row r="58" spans="1:22" ht="34.5" customHeight="1" x14ac:dyDescent="0.25">
      <c r="A58" s="91">
        <v>55</v>
      </c>
      <c r="B58" s="116" t="s">
        <v>173</v>
      </c>
      <c r="C58" s="38">
        <v>4</v>
      </c>
      <c r="D58" s="119" t="s">
        <v>62</v>
      </c>
      <c r="E58" s="119"/>
      <c r="F58" s="119" t="s">
        <v>62</v>
      </c>
      <c r="G58" s="119" t="s">
        <v>62</v>
      </c>
      <c r="H58" s="119"/>
      <c r="I58" s="119" t="s">
        <v>62</v>
      </c>
      <c r="J58" s="119"/>
      <c r="K58" s="119"/>
      <c r="L58" s="119" t="s">
        <v>62</v>
      </c>
      <c r="M58" s="119"/>
      <c r="N58" s="119"/>
      <c r="O58" s="119" t="s">
        <v>62</v>
      </c>
      <c r="P58" s="119"/>
      <c r="Q58" s="119"/>
      <c r="R58" s="119"/>
      <c r="S58" s="119" t="s">
        <v>62</v>
      </c>
      <c r="T58" s="119"/>
      <c r="U58" s="119"/>
      <c r="V58" s="119"/>
    </row>
    <row r="59" spans="1:22" ht="34.5" customHeight="1" x14ac:dyDescent="0.25">
      <c r="A59" s="91">
        <v>56</v>
      </c>
      <c r="B59" s="116" t="s">
        <v>174</v>
      </c>
      <c r="C59" s="38">
        <v>6</v>
      </c>
      <c r="D59" s="119" t="s">
        <v>62</v>
      </c>
      <c r="E59" s="119" t="s">
        <v>62</v>
      </c>
      <c r="F59" s="119" t="s">
        <v>62</v>
      </c>
      <c r="G59" s="119"/>
      <c r="H59" s="119" t="s">
        <v>62</v>
      </c>
      <c r="I59" s="119"/>
      <c r="J59" s="119"/>
      <c r="K59" s="119" t="s">
        <v>62</v>
      </c>
      <c r="L59" s="119"/>
      <c r="M59" s="119"/>
      <c r="N59" s="119" t="s">
        <v>62</v>
      </c>
      <c r="O59" s="119" t="s">
        <v>62</v>
      </c>
      <c r="P59" s="119" t="s">
        <v>62</v>
      </c>
      <c r="Q59" s="119" t="s">
        <v>62</v>
      </c>
      <c r="R59" s="119"/>
      <c r="S59" s="119" t="s">
        <v>62</v>
      </c>
      <c r="T59" s="119"/>
      <c r="U59" s="119"/>
      <c r="V59" s="119" t="s">
        <v>62</v>
      </c>
    </row>
    <row r="60" spans="1:22" ht="34.5" customHeight="1" x14ac:dyDescent="0.25">
      <c r="A60" s="91">
        <v>57</v>
      </c>
      <c r="B60" s="116" t="s">
        <v>158</v>
      </c>
      <c r="C60" s="38">
        <v>3</v>
      </c>
      <c r="D60" s="119" t="s">
        <v>62</v>
      </c>
      <c r="E60" s="119"/>
      <c r="F60" s="119"/>
      <c r="G60" s="119"/>
      <c r="H60" s="119"/>
      <c r="I60" s="119"/>
      <c r="J60" s="119"/>
      <c r="K60" s="119"/>
      <c r="L60" s="119"/>
      <c r="M60" s="119"/>
      <c r="N60" s="119" t="s">
        <v>62</v>
      </c>
      <c r="O60" s="119"/>
      <c r="P60" s="119" t="s">
        <v>62</v>
      </c>
      <c r="Q60" s="119"/>
      <c r="R60" s="119"/>
      <c r="S60" s="119"/>
      <c r="T60" s="119"/>
      <c r="U60" s="119"/>
      <c r="V60" s="119" t="s">
        <v>62</v>
      </c>
    </row>
    <row r="61" spans="1:22" ht="34.5" customHeight="1" x14ac:dyDescent="0.25">
      <c r="A61" s="91">
        <v>58</v>
      </c>
      <c r="B61" s="116" t="s">
        <v>159</v>
      </c>
      <c r="C61" s="38">
        <v>3</v>
      </c>
      <c r="D61" s="119" t="s">
        <v>62</v>
      </c>
      <c r="E61" s="120"/>
      <c r="F61" s="120"/>
      <c r="G61" s="120"/>
      <c r="H61" s="120"/>
      <c r="I61" s="120"/>
      <c r="J61" s="120"/>
      <c r="K61" s="120"/>
      <c r="L61" s="120"/>
      <c r="M61" s="120"/>
      <c r="N61" s="120"/>
      <c r="O61" s="120"/>
      <c r="P61" s="120"/>
      <c r="Q61" s="120"/>
      <c r="R61" s="120"/>
      <c r="S61" s="120"/>
      <c r="T61" s="120"/>
      <c r="U61" s="120"/>
      <c r="V61" s="120"/>
    </row>
    <row r="62" spans="1:22" ht="34.5" customHeight="1" x14ac:dyDescent="0.25">
      <c r="A62" s="91">
        <v>59</v>
      </c>
      <c r="B62" s="116" t="s">
        <v>160</v>
      </c>
      <c r="C62" s="38">
        <v>3</v>
      </c>
      <c r="D62" s="119" t="s">
        <v>62</v>
      </c>
      <c r="E62" s="120"/>
      <c r="F62" s="120"/>
      <c r="G62" s="120"/>
      <c r="H62" s="120"/>
      <c r="I62" s="120"/>
      <c r="J62" s="120"/>
      <c r="K62" s="120"/>
      <c r="L62" s="120"/>
      <c r="M62" s="120"/>
      <c r="N62" s="120"/>
      <c r="O62" s="120"/>
      <c r="P62" s="120"/>
      <c r="Q62" s="120"/>
      <c r="R62" s="120"/>
      <c r="S62" s="120"/>
      <c r="T62" s="120"/>
      <c r="U62" s="120"/>
      <c r="V62" s="120"/>
    </row>
    <row r="63" spans="1:22" ht="34.5" customHeight="1" x14ac:dyDescent="0.25">
      <c r="A63" s="91">
        <v>60</v>
      </c>
      <c r="B63" s="116" t="s">
        <v>161</v>
      </c>
      <c r="C63" s="38">
        <v>3</v>
      </c>
      <c r="D63" s="119" t="s">
        <v>62</v>
      </c>
      <c r="E63" s="120"/>
      <c r="F63" s="120"/>
      <c r="G63" s="120"/>
      <c r="H63" s="120"/>
      <c r="I63" s="120"/>
      <c r="J63" s="120"/>
      <c r="K63" s="120"/>
      <c r="L63" s="120"/>
      <c r="M63" s="120"/>
      <c r="N63" s="120"/>
      <c r="O63" s="120"/>
      <c r="P63" s="120"/>
      <c r="Q63" s="120"/>
      <c r="R63" s="120"/>
      <c r="S63" s="120"/>
      <c r="T63" s="120"/>
      <c r="U63" s="120"/>
      <c r="V63" s="120"/>
    </row>
    <row r="64" spans="1:22" ht="34.5" customHeight="1" x14ac:dyDescent="0.25">
      <c r="A64" s="91">
        <v>61</v>
      </c>
      <c r="B64" s="116" t="s">
        <v>162</v>
      </c>
      <c r="C64" s="38">
        <v>3</v>
      </c>
      <c r="D64" s="119" t="s">
        <v>62</v>
      </c>
      <c r="E64" s="120"/>
      <c r="F64" s="120"/>
      <c r="G64" s="120"/>
      <c r="H64" s="120"/>
      <c r="I64" s="120"/>
      <c r="J64" s="120"/>
      <c r="K64" s="120"/>
      <c r="L64" s="120"/>
      <c r="M64" s="120"/>
      <c r="N64" s="120"/>
      <c r="O64" s="120"/>
      <c r="P64" s="120"/>
      <c r="Q64" s="120"/>
      <c r="R64" s="120"/>
      <c r="S64" s="120"/>
      <c r="T64" s="120"/>
      <c r="U64" s="120"/>
      <c r="V64" s="120"/>
    </row>
    <row r="65" spans="1:22" ht="34.5" customHeight="1" x14ac:dyDescent="0.25">
      <c r="A65" s="91">
        <v>62</v>
      </c>
      <c r="B65" s="116" t="s">
        <v>163</v>
      </c>
      <c r="C65" s="38">
        <v>3</v>
      </c>
      <c r="D65" s="119" t="s">
        <v>62</v>
      </c>
      <c r="E65" s="120"/>
      <c r="F65" s="120"/>
      <c r="G65" s="120"/>
      <c r="H65" s="120"/>
      <c r="I65" s="120"/>
      <c r="J65" s="120"/>
      <c r="K65" s="120"/>
      <c r="L65" s="120"/>
      <c r="M65" s="120"/>
      <c r="N65" s="120"/>
      <c r="O65" s="120"/>
      <c r="P65" s="120"/>
      <c r="Q65" s="120"/>
      <c r="R65" s="120"/>
      <c r="S65" s="120"/>
      <c r="T65" s="120"/>
      <c r="U65" s="120"/>
      <c r="V65" s="120"/>
    </row>
  </sheetData>
  <mergeCells count="1">
    <mergeCell ref="A1:D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12"/>
  <sheetViews>
    <sheetView tabSelected="1" zoomScale="40" zoomScaleNormal="40" workbookViewId="0">
      <selection activeCell="S29" sqref="S29"/>
    </sheetView>
  </sheetViews>
  <sheetFormatPr defaultColWidth="10.28515625" defaultRowHeight="36.75" customHeight="1" x14ac:dyDescent="0.25"/>
  <cols>
    <col min="1" max="1" width="12.42578125" style="290" customWidth="1"/>
    <col min="2" max="2" width="52.140625" style="290" bestFit="1" customWidth="1"/>
    <col min="3" max="3" width="10.140625" style="291" customWidth="1"/>
    <col min="4" max="4" width="7.5703125" style="290" customWidth="1"/>
    <col min="5" max="5" width="7.5703125" style="291" customWidth="1"/>
    <col min="6" max="6" width="7.5703125" style="290" customWidth="1"/>
    <col min="7" max="7" width="15.42578125" style="291" bestFit="1" customWidth="1"/>
    <col min="8" max="8" width="29.140625" style="290" customWidth="1"/>
    <col min="9" max="9" width="10.28515625" style="291" customWidth="1"/>
    <col min="10" max="10" width="7.5703125" style="290" customWidth="1"/>
    <col min="11" max="11" width="7.5703125" style="291" customWidth="1"/>
    <col min="12" max="12" width="8.42578125" style="290" customWidth="1"/>
    <col min="13" max="13" width="13.85546875" style="291" customWidth="1"/>
    <col min="14" max="14" width="27.85546875" style="290" bestFit="1" customWidth="1"/>
    <col min="15" max="15" width="11" style="291" bestFit="1" customWidth="1"/>
    <col min="16" max="16" width="7.5703125" style="290" customWidth="1"/>
    <col min="17" max="17" width="7.5703125" style="291" customWidth="1"/>
    <col min="18" max="18" width="7.5703125" style="290" customWidth="1"/>
    <col min="19" max="19" width="15.42578125" style="290" bestFit="1" customWidth="1"/>
    <col min="20" max="20" width="11" style="290" bestFit="1" customWidth="1"/>
    <col min="21" max="24" width="7.5703125" style="290" customWidth="1"/>
    <col min="25" max="26" width="10.28515625" style="290"/>
    <col min="27" max="27" width="15" style="290" bestFit="1" customWidth="1"/>
    <col min="28" max="28" width="51.28515625" style="290" bestFit="1" customWidth="1"/>
    <col min="29" max="16384" width="10.28515625" style="290"/>
  </cols>
  <sheetData>
    <row r="1" spans="1:30" ht="36.75" customHeight="1" x14ac:dyDescent="0.25">
      <c r="A1" s="410" t="s">
        <v>63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row>
    <row r="3" spans="1:30" ht="36.75" customHeight="1" x14ac:dyDescent="0.25">
      <c r="A3" s="411" t="s">
        <v>64</v>
      </c>
      <c r="B3" s="412"/>
      <c r="C3" s="414" t="s">
        <v>1</v>
      </c>
      <c r="D3" s="411" t="s">
        <v>355</v>
      </c>
      <c r="E3" s="413"/>
      <c r="F3" s="412"/>
      <c r="G3" s="411" t="s">
        <v>65</v>
      </c>
      <c r="H3" s="412"/>
      <c r="I3" s="414" t="s">
        <v>1</v>
      </c>
      <c r="J3" s="411" t="s">
        <v>355</v>
      </c>
      <c r="K3" s="413"/>
      <c r="L3" s="412"/>
      <c r="M3" s="411" t="s">
        <v>66</v>
      </c>
      <c r="N3" s="412"/>
      <c r="O3" s="414" t="s">
        <v>1</v>
      </c>
      <c r="P3" s="411" t="s">
        <v>355</v>
      </c>
      <c r="Q3" s="413"/>
      <c r="R3" s="412"/>
      <c r="S3" s="411" t="s">
        <v>67</v>
      </c>
      <c r="T3" s="412"/>
      <c r="U3" s="414" t="s">
        <v>1</v>
      </c>
      <c r="V3" s="411" t="s">
        <v>355</v>
      </c>
      <c r="W3" s="413"/>
      <c r="X3" s="412"/>
      <c r="AA3" s="292"/>
      <c r="AB3" s="240" t="s">
        <v>92</v>
      </c>
      <c r="AC3" s="240" t="s">
        <v>1</v>
      </c>
      <c r="AD3" s="240" t="s">
        <v>330</v>
      </c>
    </row>
    <row r="4" spans="1:30" ht="36.75" customHeight="1" x14ac:dyDescent="0.25">
      <c r="A4" s="293" t="s">
        <v>356</v>
      </c>
      <c r="B4" s="293" t="s">
        <v>353</v>
      </c>
      <c r="C4" s="415"/>
      <c r="D4" s="294" t="s">
        <v>357</v>
      </c>
      <c r="E4" s="294" t="s">
        <v>358</v>
      </c>
      <c r="F4" s="294" t="s">
        <v>359</v>
      </c>
      <c r="G4" s="293" t="s">
        <v>356</v>
      </c>
      <c r="H4" s="293" t="s">
        <v>353</v>
      </c>
      <c r="I4" s="415"/>
      <c r="J4" s="294" t="s">
        <v>357</v>
      </c>
      <c r="K4" s="294" t="s">
        <v>358</v>
      </c>
      <c r="L4" s="294" t="s">
        <v>359</v>
      </c>
      <c r="M4" s="293" t="s">
        <v>356</v>
      </c>
      <c r="N4" s="293" t="s">
        <v>353</v>
      </c>
      <c r="O4" s="415"/>
      <c r="P4" s="294" t="s">
        <v>357</v>
      </c>
      <c r="Q4" s="294" t="s">
        <v>358</v>
      </c>
      <c r="R4" s="294" t="s">
        <v>359</v>
      </c>
      <c r="S4" s="293" t="s">
        <v>356</v>
      </c>
      <c r="T4" s="293" t="s">
        <v>353</v>
      </c>
      <c r="U4" s="415"/>
      <c r="V4" s="294" t="s">
        <v>357</v>
      </c>
      <c r="W4" s="294" t="s">
        <v>358</v>
      </c>
      <c r="X4" s="294" t="s">
        <v>359</v>
      </c>
      <c r="AA4" s="292" t="s">
        <v>371</v>
      </c>
      <c r="AB4" s="295" t="s">
        <v>331</v>
      </c>
      <c r="AC4" s="296">
        <v>2</v>
      </c>
      <c r="AD4" s="296">
        <v>2</v>
      </c>
    </row>
    <row r="5" spans="1:30" ht="53.25" customHeight="1" x14ac:dyDescent="0.25">
      <c r="A5" s="292" t="s">
        <v>360</v>
      </c>
      <c r="B5" s="297" t="s">
        <v>377</v>
      </c>
      <c r="C5" s="298">
        <v>2</v>
      </c>
      <c r="D5" s="298">
        <v>2</v>
      </c>
      <c r="E5" s="298">
        <v>0</v>
      </c>
      <c r="F5" s="298">
        <v>0</v>
      </c>
      <c r="G5" s="299" t="s">
        <v>366</v>
      </c>
      <c r="H5" s="300" t="s">
        <v>274</v>
      </c>
      <c r="I5" s="301">
        <v>2</v>
      </c>
      <c r="J5" s="299">
        <v>2</v>
      </c>
      <c r="K5" s="299"/>
      <c r="L5" s="299"/>
      <c r="M5" s="292" t="s">
        <v>373</v>
      </c>
      <c r="N5" s="302" t="s">
        <v>288</v>
      </c>
      <c r="O5" s="303">
        <v>2</v>
      </c>
      <c r="P5" s="299">
        <v>1</v>
      </c>
      <c r="Q5" s="304"/>
      <c r="R5" s="299">
        <v>1</v>
      </c>
      <c r="S5" s="292" t="s">
        <v>378</v>
      </c>
      <c r="T5" s="302" t="s">
        <v>263</v>
      </c>
      <c r="U5" s="303">
        <v>6</v>
      </c>
      <c r="V5" s="299">
        <v>3</v>
      </c>
      <c r="W5" s="299"/>
      <c r="X5" s="299">
        <v>3</v>
      </c>
      <c r="AA5" s="292" t="s">
        <v>372</v>
      </c>
      <c r="AB5" s="305" t="s">
        <v>311</v>
      </c>
      <c r="AC5" s="296">
        <v>2</v>
      </c>
      <c r="AD5" s="296">
        <v>2</v>
      </c>
    </row>
    <row r="6" spans="1:30" ht="52.5" customHeight="1" x14ac:dyDescent="0.25">
      <c r="A6" s="292" t="s">
        <v>361</v>
      </c>
      <c r="B6" s="302" t="s">
        <v>306</v>
      </c>
      <c r="C6" s="306">
        <v>3</v>
      </c>
      <c r="D6" s="306">
        <v>3</v>
      </c>
      <c r="E6" s="306">
        <v>0</v>
      </c>
      <c r="F6" s="306">
        <v>0</v>
      </c>
      <c r="G6" s="299" t="s">
        <v>367</v>
      </c>
      <c r="H6" s="302" t="s">
        <v>267</v>
      </c>
      <c r="I6" s="303">
        <v>2</v>
      </c>
      <c r="J6" s="299">
        <v>1</v>
      </c>
      <c r="K6" s="299">
        <v>1</v>
      </c>
      <c r="L6" s="299"/>
      <c r="M6" s="292" t="s">
        <v>374</v>
      </c>
      <c r="N6" s="328" t="s">
        <v>302</v>
      </c>
      <c r="O6" s="308">
        <v>3</v>
      </c>
      <c r="P6" s="299">
        <v>2</v>
      </c>
      <c r="Q6" s="304"/>
      <c r="R6" s="299">
        <v>1</v>
      </c>
      <c r="S6" s="309"/>
      <c r="T6" s="310"/>
      <c r="U6" s="292"/>
      <c r="V6" s="241"/>
      <c r="W6" s="241"/>
      <c r="X6" s="241"/>
      <c r="AA6" s="292" t="s">
        <v>375</v>
      </c>
      <c r="AB6" s="295" t="s">
        <v>332</v>
      </c>
      <c r="AC6" s="296">
        <v>2</v>
      </c>
      <c r="AD6" s="296">
        <v>3</v>
      </c>
    </row>
    <row r="7" spans="1:30" ht="36.75" customHeight="1" x14ac:dyDescent="0.25">
      <c r="A7" s="292" t="s">
        <v>362</v>
      </c>
      <c r="B7" s="302" t="s">
        <v>304</v>
      </c>
      <c r="C7" s="306">
        <v>2</v>
      </c>
      <c r="D7" s="306">
        <v>2</v>
      </c>
      <c r="E7" s="306">
        <v>0</v>
      </c>
      <c r="F7" s="306">
        <v>0</v>
      </c>
      <c r="G7" s="299" t="s">
        <v>368</v>
      </c>
      <c r="H7" s="302" t="s">
        <v>280</v>
      </c>
      <c r="I7" s="306">
        <v>3</v>
      </c>
      <c r="J7" s="299">
        <v>2</v>
      </c>
      <c r="K7" s="304"/>
      <c r="L7" s="299">
        <v>1</v>
      </c>
      <c r="M7" s="292"/>
      <c r="N7" s="311" t="s">
        <v>159</v>
      </c>
      <c r="O7" s="312">
        <v>2</v>
      </c>
      <c r="P7" s="299">
        <v>2</v>
      </c>
      <c r="Q7" s="299"/>
      <c r="R7" s="299"/>
      <c r="S7" s="313"/>
      <c r="T7" s="310"/>
      <c r="U7" s="292"/>
      <c r="V7" s="241"/>
      <c r="W7" s="241"/>
      <c r="X7" s="241"/>
      <c r="AA7" s="292" t="s">
        <v>376</v>
      </c>
      <c r="AB7" s="305" t="s">
        <v>328</v>
      </c>
      <c r="AC7" s="296">
        <v>2</v>
      </c>
      <c r="AD7" s="296">
        <v>3</v>
      </c>
    </row>
    <row r="8" spans="1:30" ht="36.75" customHeight="1" x14ac:dyDescent="0.25">
      <c r="A8" s="292" t="s">
        <v>363</v>
      </c>
      <c r="B8" s="307" t="s">
        <v>305</v>
      </c>
      <c r="C8" s="314">
        <v>3</v>
      </c>
      <c r="D8" s="314">
        <v>3</v>
      </c>
      <c r="E8" s="314">
        <v>0</v>
      </c>
      <c r="F8" s="314">
        <v>0</v>
      </c>
      <c r="G8" s="299" t="s">
        <v>369</v>
      </c>
      <c r="H8" s="315" t="s">
        <v>287</v>
      </c>
      <c r="I8" s="303">
        <v>2</v>
      </c>
      <c r="J8" s="299">
        <v>2</v>
      </c>
      <c r="K8" s="304"/>
      <c r="L8" s="299"/>
      <c r="M8" s="316"/>
      <c r="N8" s="316"/>
      <c r="O8" s="299"/>
      <c r="P8" s="241"/>
      <c r="Q8" s="317"/>
      <c r="R8" s="241"/>
      <c r="S8" s="309"/>
      <c r="T8" s="310"/>
      <c r="U8" s="292"/>
      <c r="V8" s="241"/>
      <c r="W8" s="241"/>
      <c r="X8" s="241"/>
      <c r="AB8" s="318" t="s">
        <v>91</v>
      </c>
      <c r="AC8" s="318">
        <f>SUM(AC4:AC7)</f>
        <v>8</v>
      </c>
      <c r="AD8" s="319"/>
    </row>
    <row r="9" spans="1:30" ht="36.75" customHeight="1" x14ac:dyDescent="0.25">
      <c r="A9" s="292" t="s">
        <v>364</v>
      </c>
      <c r="B9" s="307" t="s">
        <v>286</v>
      </c>
      <c r="C9" s="314">
        <v>3</v>
      </c>
      <c r="D9" s="314">
        <v>3</v>
      </c>
      <c r="E9" s="314">
        <v>0</v>
      </c>
      <c r="F9" s="314">
        <v>0</v>
      </c>
      <c r="G9" s="299" t="s">
        <v>370</v>
      </c>
      <c r="H9" s="302" t="s">
        <v>301</v>
      </c>
      <c r="I9" s="303">
        <v>3</v>
      </c>
      <c r="J9" s="299">
        <v>2</v>
      </c>
      <c r="K9" s="304"/>
      <c r="L9" s="299">
        <v>1</v>
      </c>
      <c r="M9" s="313"/>
      <c r="N9" s="310"/>
      <c r="O9" s="299"/>
      <c r="P9" s="241"/>
      <c r="Q9" s="317"/>
      <c r="R9" s="241"/>
      <c r="S9" s="309"/>
      <c r="T9" s="310"/>
      <c r="U9" s="292"/>
      <c r="V9" s="241"/>
      <c r="W9" s="241"/>
      <c r="X9" s="241"/>
      <c r="AB9" s="240" t="s">
        <v>93</v>
      </c>
      <c r="AC9" s="240" t="s">
        <v>312</v>
      </c>
      <c r="AD9" s="320"/>
    </row>
    <row r="10" spans="1:30" ht="36.75" customHeight="1" x14ac:dyDescent="0.25">
      <c r="A10" s="292" t="s">
        <v>365</v>
      </c>
      <c r="B10" s="302" t="s">
        <v>252</v>
      </c>
      <c r="C10" s="303">
        <v>2</v>
      </c>
      <c r="D10" s="303">
        <v>2</v>
      </c>
      <c r="E10" s="303">
        <v>0</v>
      </c>
      <c r="F10" s="303">
        <v>0</v>
      </c>
      <c r="G10" s="299"/>
      <c r="H10" s="311" t="s">
        <v>354</v>
      </c>
      <c r="I10" s="312">
        <v>2</v>
      </c>
      <c r="J10" s="299"/>
      <c r="K10" s="299"/>
      <c r="L10" s="299"/>
      <c r="M10" s="316"/>
      <c r="N10" s="316"/>
      <c r="O10" s="299"/>
      <c r="P10" s="241"/>
      <c r="Q10" s="317"/>
      <c r="R10" s="241"/>
      <c r="S10" s="309"/>
      <c r="T10" s="310"/>
      <c r="U10" s="292"/>
      <c r="V10" s="241"/>
      <c r="W10" s="241"/>
      <c r="X10" s="241"/>
    </row>
    <row r="11" spans="1:30" ht="36.75" customHeight="1" x14ac:dyDescent="0.25">
      <c r="A11" s="241"/>
      <c r="B11" s="313"/>
      <c r="C11" s="321"/>
      <c r="D11" s="241"/>
      <c r="E11" s="317"/>
      <c r="F11" s="241"/>
      <c r="G11" s="317"/>
      <c r="H11" s="322"/>
      <c r="I11" s="323"/>
      <c r="J11" s="241"/>
      <c r="K11" s="317"/>
      <c r="L11" s="241"/>
      <c r="M11" s="309"/>
      <c r="N11" s="310"/>
      <c r="O11" s="299"/>
      <c r="P11" s="241"/>
      <c r="Q11" s="317"/>
      <c r="R11" s="241"/>
      <c r="S11" s="309"/>
      <c r="T11" s="310"/>
      <c r="U11" s="292"/>
      <c r="V11" s="241"/>
      <c r="W11" s="241"/>
      <c r="X11" s="241"/>
    </row>
    <row r="12" spans="1:30" ht="36.75" customHeight="1" x14ac:dyDescent="0.25">
      <c r="C12" s="324">
        <f>SUM(C5:C11)</f>
        <v>15</v>
      </c>
      <c r="H12" s="291"/>
      <c r="I12" s="324">
        <f>SUM(I5:I10)</f>
        <v>14</v>
      </c>
      <c r="M12" s="325"/>
      <c r="O12" s="326">
        <f>SUM(O5:O11)</f>
        <v>7</v>
      </c>
      <c r="S12" s="291"/>
      <c r="U12" s="327">
        <f>SUM(U5:U11)</f>
        <v>6</v>
      </c>
      <c r="X12" s="290">
        <f>SUM(A12:W12)</f>
        <v>42</v>
      </c>
    </row>
  </sheetData>
  <mergeCells count="13">
    <mergeCell ref="A1:AD1"/>
    <mergeCell ref="A3:B3"/>
    <mergeCell ref="D3:F3"/>
    <mergeCell ref="C3:C4"/>
    <mergeCell ref="P3:R3"/>
    <mergeCell ref="S3:T3"/>
    <mergeCell ref="U3:U4"/>
    <mergeCell ref="V3:X3"/>
    <mergeCell ref="G3:H3"/>
    <mergeCell ref="I3:I4"/>
    <mergeCell ref="J3:L3"/>
    <mergeCell ref="M3:N3"/>
    <mergeCell ref="O3:O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LANGKAH 1 PROFIL DEKSRIPTOR</vt:lpstr>
      <vt:lpstr>LANGKAH 2 PERUMUSAN CP</vt:lpstr>
      <vt:lpstr>LANGKAH 3 IDENTIFIKASIUNESCO</vt:lpstr>
      <vt:lpstr>LANGKAH 4 CP BIDANG KAJIAN</vt:lpstr>
      <vt:lpstr>LANGKAH 5 PERHITUNGAN-SKS</vt:lpstr>
      <vt:lpstr>LANGKAH 6 STRUKTUR MK</vt:lpstr>
      <vt:lpstr>LANGKAH 7 SOFTSKILLS</vt:lpstr>
      <vt:lpstr>NOMENKLATUR KODE MK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cp:lastModifiedBy>
  <cp:lastPrinted>2017-03-14T07:24:33Z</cp:lastPrinted>
  <dcterms:created xsi:type="dcterms:W3CDTF">2017-03-03T09:36:03Z</dcterms:created>
  <dcterms:modified xsi:type="dcterms:W3CDTF">2019-12-30T09:54:34Z</dcterms:modified>
</cp:coreProperties>
</file>